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d20f56fb325a7d/Documents/Level 3 Test/"/>
    </mc:Choice>
  </mc:AlternateContent>
  <xr:revisionPtr revIDLastSave="0" documentId="8_{7C52B6F2-A647-43B4-9E8A-D73F52CE6C5E}" xr6:coauthVersionLast="43" xr6:coauthVersionMax="43" xr10:uidLastSave="{00000000-0000-0000-0000-000000000000}"/>
  <bookViews>
    <workbookView xWindow="38290" yWindow="-110" windowWidth="38620" windowHeight="21820" xr2:uid="{64B7D133-D5BD-41A8-8E16-D5523FBFD7C2}"/>
  </bookViews>
  <sheets>
    <sheet name="Sheet 1" sheetId="1" r:id="rId1"/>
  </sheets>
  <externalReferences>
    <externalReference r:id="rId2"/>
    <externalReference r:id="rId3"/>
    <externalReference r:id="rId4"/>
  </externalReferences>
  <definedNames>
    <definedName name="__wrn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1__123Graph_ACHART_1" hidden="1">'[1]REITs &amp; S&amp;P'!$F$11:$F$31</definedName>
    <definedName name="_2__123Graph_ACHART_2" hidden="1">[2]A!$E$171:$E$177</definedName>
    <definedName name="_3__123Graph_BCHART_1" hidden="1">[3]A!$E$135:$E$141</definedName>
    <definedName name="_4__123Graph_XCHART_1" hidden="1">'[1]REITs &amp; S&amp;P'!$D$11:$D$31</definedName>
    <definedName name="_5__123Graph_XCHART_2" hidden="1">[2]A!$D$171:$D$177</definedName>
    <definedName name="_wrn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2" hidden="1">{#N/A,#N/A,FALSE,"OperatingAssumptions"}</definedName>
    <definedName name="asdf3" hidden="1">{#N/A,#N/A,FALSE,"LoanAssumptions"}</definedName>
    <definedName name="asdf5" hidden="1">{"MonthlyRentRoll",#N/A,FALSE,"RentRoll"}</definedName>
    <definedName name="asdf7" hidden="1">{#N/A,#N/A,TRUE,"Summary";"AnnualRentRoll",#N/A,TRUE,"RentRoll";#N/A,#N/A,TRUE,"ExitStratigy";#N/A,#N/A,TRUE,"OperatingAssumptions"}</definedName>
    <definedName name="HTML_CodePage" hidden="1">1252</definedName>
    <definedName name="HTML_Control" hidden="1">{"'Cash Requirements 5F '!$A$1:$AC$48"}</definedName>
    <definedName name="HTML_Description" hidden="1">""</definedName>
    <definedName name="HTML_Email" hidden="1">""</definedName>
    <definedName name="HTML_Header" hidden="1">"Cash Requirements 5F"</definedName>
    <definedName name="HTML_LastUpdate" hidden="1">"7/10/00"</definedName>
    <definedName name="HTML_LineAfter" hidden="1">FALSE</definedName>
    <definedName name="HTML_LineBefore" hidden="1">FALSE</definedName>
    <definedName name="HTML_Name" hidden="1">"ERICK"</definedName>
    <definedName name="HTML_OBDlg2" hidden="1">TRUE</definedName>
    <definedName name="HTML_OBDlg4" hidden="1">TRUE</definedName>
    <definedName name="HTML_OS" hidden="1">0</definedName>
    <definedName name="HTML_PathFile" hidden="1">"C:\xldata\july2000cash.htm"</definedName>
    <definedName name="HTML_Title" hidden="1">"Discover July 2000 Cashflow"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NUM_EST" hidden="1">"c402"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2YR" hidden="1">"c1637"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Print" hidden="1">{#N/A,#N/A,TRUE,"Cover";#N/A,#N/A,TRUE,"Stack";#N/A,#N/A,TRUE,"Cost S";#N/A,#N/A,TRUE,"Financing";#N/A,#N/A,TRUE," CF";#N/A,#N/A,TRUE,"CF Mnthly";#N/A,#N/A,TRUE,"CF assum";#N/A,#N/A,TRUE,"Unit Sales";#N/A,#N/A,TRUE,"REV";#N/A,#N/A,TRUE,"Bdgt Backup"}</definedName>
    <definedName name="Print2" hidden="1">{#N/A,#N/A,FALSE,"Cover";#N/A,#N/A,FALSE,"Stack";#N/A,#N/A,FALSE,"Cost S";#N/A,#N/A,FALSE," CF";#N/A,#N/A,FALSE,"Investor"}</definedName>
    <definedName name="Residu" hidden="1">{#N/A,#N/A,TRUE,"Summary";"AnnualRentRoll",#N/A,TRUE,"RentRoll";#N/A,#N/A,TRUE,"ExitStratigy";#N/A,#N/A,TRUE,"OperatingAssumptions"}</definedName>
    <definedName name="sadd" hidden="1">{"MonthlyRentRoll",#N/A,FALSE,"RentRoll"}</definedName>
    <definedName name="sadd1" hidden="1">{"MonthlyRentRoll",#N/A,FALSE,"RentRoll"}</definedName>
    <definedName name="sadd2" hidden="1">{"MonthlyRentRoll",#N/A,FALSE,"RentRoll"}</definedName>
    <definedName name="saddd" hidden="1">{"AnnualRentRoll",#N/A,FALSE,"RentRoll"}</definedName>
    <definedName name="saddd2" hidden="1">{"AnnualRentRoll",#N/A,FALSE,"RentRoll"}</definedName>
    <definedName name="sadddd2" hidden="1">{"AnnualRentRoll",#N/A,FALSE,"RentRoll"}</definedName>
    <definedName name="saddddd" hidden="1">{"AnnualRentRoll",#N/A,FALSE,"RentRoll"}</definedName>
    <definedName name="saddddddd2" hidden="1">{#N/A,#N/A,FALSE,"ExitStratigy"}</definedName>
    <definedName name="sadddddddd" hidden="1">{#N/A,#N/A,FALSE,"ExitStratigy"}</definedName>
    <definedName name="saddddddddd2" hidden="1">{#N/A,#N/A,FALSE,"LoanAssumptions"}</definedName>
    <definedName name="sadddddddddd" hidden="1">{#N/A,#N/A,FALSE,"LoanAssumptions"}</definedName>
    <definedName name="saddddddddddd2" hidden="1">{#N/A,#N/A,FALSE,"OperatingAssumptions"}</definedName>
    <definedName name="saddddddddddddd" hidden="1">{#N/A,#N/A,FALSE,"OperatingAssumptions"}</definedName>
    <definedName name="solver_typ" localSheetId="0" hidden="1">2</definedName>
    <definedName name="solver_ver" localSheetId="0" hidden="1">10</definedName>
    <definedName name="what_asdf2" hidden="1">{#N/A,#N/A,FALSE,"OperatingAssumptions"}</definedName>
    <definedName name="wrn.2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nnualRentRoll" hidden="1">{"AnnualRentRoll",#N/A,FALSE,"RentRoll"}</definedName>
    <definedName name="wrn.AnnualRentRoll." hidden="1">{"AnnualRentRoll",#N/A,FALSE,"RentRoll"}</definedName>
    <definedName name="wrn.annualrentroll2" hidden="1">{"AnnualRentRoll",#N/A,FALSE,"RentRoll"}</definedName>
    <definedName name="wrn.CF._.Print.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ExitAndSalesAssumptions." hidden="1">{#N/A,#N/A,FALSE,"ExitStratigy"}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ull_Template." hidden="1">{#N/A,#N/A,FALSE,"1Summary";#N/A,#N/A,FALSE,"2Assumptions";#N/A,#N/A,FALSE,"3Cash Flow";#N/A,#N/A,FALSE,"4Year 1 Reconciliation";#N/A,#N/A,FALSE,"5Residual";#N/A,#N/A,FALSE,"6Residual (Year 20)";#N/A,#N/A,FALSE,"7Financing Sensitivity";#N/A,#N/A,FALSE,"8Residual Sensitivity";#N/A,#N/A,FALSE,"9Pricing Matrix";#N/A,#N/A,FALSE,"10Vacancy Matrix";#N/A,#N/A,FALSE,"11Expiration Schedule";#N/A,#N/A,FALSE,"12Lease-up Schedule";#N/A,#N/A,FALSE,"13Residual 2007";#N/A,#N/A,FALSE,"14Residual 2008";#N/A,#N/A,FALSE,"15Residual 2009";#N/A,#N/A,FALSE,"16Residual 2010";#N/A,#N/A,FALSE,"17Residual 2011";#N/A,#N/A,FALSE,"18Hold Disposition Matrix";#N/A,#N/A,FALSE,"19Other Disposition Matrix"}</definedName>
    <definedName name="wrn.Hold._.Sell." hidden="1">{#N/A,#N/A,FALSE,"13Residual 2007";#N/A,#N/A,FALSE,"14Residual 2008";#N/A,#N/A,FALSE,"15Residual 2009";#N/A,#N/A,FALSE,"16Residual 2010";#N/A,#N/A,FALSE,"17Residual 2011";#N/A,#N/A,FALSE,"18Hold Disposition Matrix";#N/A,#N/A,FALSE,"19Other Disposition Matrix"}</definedName>
    <definedName name="wrn.Leasing._.Variance." hidden="1">{#N/A,#N/A,FALSE,"Leasing 6A"}</definedName>
    <definedName name="wrn.LoanInformation." hidden="1">{#N/A,#N/A,FALSE,"LoanAssumptions"}</definedName>
    <definedName name="wrn.Marketing." hidden="1">{#N/A,#N/A,FALSE,"2Assumptions";#N/A,#N/A,FALSE,"3Cash Flow";#N/A,#N/A,FALSE,"I&amp;E";#N/A,#N/A,FALSE,"I&amp;E (2)";#N/A,#N/A,FALSE,"10Vacancy Matrix";#N/A,#N/A,FALSE,"11Expiration Schedule"}</definedName>
    <definedName name="wrn.monthly._.financial." hidden="1">{#N/A,#N/A,FALSE,"SUMMARY 4a";#N/A,#N/A,FALSE,"GBA 4b";#N/A,#N/A,FALSE,"TENANT 4c";#N/A,#N/A,FALSE,"BUDGET DETAIL";#N/A,#N/A,FALSE,"PRO FORMA"}</definedName>
    <definedName name="wrn.MonthlyRentRoll." hidden="1">{"MonthlyRentRoll",#N/A,FALSE,"RentRoll"}</definedName>
    <definedName name="wrn.ontario." hidden="1">{"page1",#N/A,FALSE,"sheet 1";"Page2",#N/A,FALSE,"sheet 1";"page3",#N/A,FALSE,"sheet 1";"page4",#N/A,FALSE,"sheet 1"}</definedName>
    <definedName name="wrn.OperatingAssumtions." hidden="1">{#N/A,#N/A,FALSE,"OperatingAssumptions"}</definedName>
    <definedName name="wrn.p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ackage." hidden="1">{#N/A,#N/A,FALSE,"Executive Summary";#N/A,#N/A,FALSE,"Assumptions";#N/A,#N/A,FALSE,"Cash Flow";#N/A,#N/A,FALSE,"I&amp;E ";#N/A,#N/A,FALSE,"Occupancy Cost";#N/A,#N/A,FALSE,"Vacancy (Mall)";#N/A,#N/A,FALSE,"Expiration Schedule";#N/A,#N/A,FALSE,"Expiration Graph ";#N/A,#N/A,FALSE,"sales graph";#N/A,#N/A,FALSE,"Vacant rents";#N/A,#N/A,FALSE,"Hist Sales";#N/A,#N/A,FALSE,"Monthly Sales";#N/A,#N/A,FALSE,"Rent Roll"}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R_TRIAL_BALANCE.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esentation." hidden="1">{#N/A,#N/A,TRUE,"Summary";"AnnualRentRoll",#N/A,TRUE,"RentRoll";#N/A,#N/A,TRUE,"ExitStratigy";#N/A,#N/A,TRUE,"OperatingAssumptions"}</definedName>
    <definedName name="wrn.Pricing._.Strategy." hidden="1">{#N/A,#N/A,FALSE,"1Summary";#N/A,#N/A,FALSE,"2Assumptions";#N/A,#N/A,FALSE,"3Cash Flow";#N/A,#N/A,FALSE,"4Year 1 Reconciliation";#N/A,#N/A,FALSE,"5Residual";#N/A,#N/A,FALSE,"6Residual (Year 20)";#N/A,#N/A,FALSE,"7Financing Sensitivity";#N/A,#N/A,FALSE,"8Residual Sensitivity";#N/A,#N/A,FALSE,"9Pricing Matrix";#N/A,#N/A,FALSE,"10Vacancy Matrix";#N/A,#N/A,FALSE,"11Expiration Schedule";#N/A,#N/A,FALSE,"12Lease-up Schedule"}</definedName>
    <definedName name="wrn.Print." localSheetId="0" hidden="1">{#N/A,#N/A,TRUE,"Cover";#N/A,#N/A,TRUE,"Stack";#N/A,#N/A,TRUE,"Cost S";#N/A,#N/A,TRUE,"Financing";#N/A,#N/A,TRUE," CF";#N/A,#N/A,TRUE,"CF Mnthly";#N/A,#N/A,TRUE,"CF assum";#N/A,#N/A,TRUE,"Unit Sales";#N/A,#N/A,TRUE,"REV";#N/A,#N/A,TRUE,"Bdgt Backup"}</definedName>
    <definedName name="wrn.Print." hidden="1">{#N/A,#N/A,TRUE,"Cover";#N/A,#N/A,TRUE,"Stack";#N/A,#N/A,TRUE,"Cost S";#N/A,#N/A,TRUE,"Financing";#N/A,#N/A,TRUE," CF";#N/A,#N/A,TRUE,"CF Mnthly";#N/A,#N/A,TRUE,"CF assum";#N/A,#N/A,TRUE,"Unit Sales";#N/A,#N/A,TRUE,"REV";#N/A,#N/A,TRUE,"Bdgt Backup"}</definedName>
    <definedName name="wrn.PrintAll." hidden="1">{#N/A,#N/A,FALSE,"Broker Sheet";#N/A,#N/A,FALSE,"Exec.Summary";#N/A,#N/A,FALSE,"Argus Cash Flow";#N/A,#N/A,FALSE,"SPF";#N/A,#N/A,FALSE,"RentRoll"}</definedName>
    <definedName name="wrn.Proforma." hidden="1">{#N/A,#N/A,TRUE,"Summary";#N/A,#N/A,TRUE,"InPlace";#N/A,#N/A,TRUE,"Stable";#N/A,#N/A,TRUE,"RentRoll";#N/A,#N/A,TRUE,"I&amp;E";#N/A,#N/A,TRUE,"Expense Detail";#N/A,#N/A,TRUE,"CAM Recov(InPlace)";#N/A,#N/A,TRUE,"CAM Recov(Stable)";#N/A,#N/A,TRUE,"Tax Recov";#N/A,#N/A,TRUE,"Expiration";#N/A,#N/A,TRUE,"Sales";#N/A,#N/A,TRUE,"Tax"}</definedName>
    <definedName name="wrn.PropertyInformation." hidden="1">{#N/A,#N/A,FALSE,"PropertyInfo"}</definedName>
    <definedName name="wrn.Report." hidden="1">{#N/A,#N/A,FALSE,"Summary";#N/A,#N/A,FALSE,"Assumptions";#N/A,#N/A,FALSE,"Notes";#N/A,#N/A,FALSE,"Cash Flow";#N/A,#N/A,FALSE,"Eff. Rent Detail";#N/A,#N/A,FALSE,"Residual";#N/A,#N/A,FALSE,"Value Matrix";#N/A,#N/A,FALSE,"Pro Forma";#N/A,#N/A,FALSE,"Historical Op";#N/A,#N/A,FALSE,"Value Comp";#N/A,#N/A,FALSE,"Matrices"}</definedName>
    <definedName name="wrn.Short._.Print." localSheetId="0" hidden="1">{#N/A,#N/A,FALSE,"Cover";#N/A,#N/A,FALSE,"Stack";#N/A,#N/A,FALSE,"Cost S";#N/A,#N/A,FALSE," CF";#N/A,#N/A,FALSE,"Investor"}</definedName>
    <definedName name="wrn.Short._.Print." hidden="1">{#N/A,#N/A,FALSE,"Cover";#N/A,#N/A,FALSE,"Stack";#N/A,#N/A,FALSE,"Cost S";#N/A,#N/A,FALSE," CF";#N/A,#N/A,FALSE,"Investor"}</definedName>
    <definedName name="wrn.Summary." hidden="1">{#N/A,#N/A,FALSE,"Summary"}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USSC_Reports." hidden="1">{#N/A,#N/A,FALSE,"9Pricing Matrix";#N/A,#N/A,FALSE,"1Summary";#N/A,#N/A,FALSE,"2Assumptions";#N/A,#N/A,FALSE,"3Cash Flow";#N/A,#N/A,FALSE,"5Residual";#N/A,#N/A,FALSE,"Occupancy Cost";#N/A,#N/A,FALSE,"7Financing Sensitivity";#N/A,#N/A,FALSE,"8Residual Sensitivity";#N/A,#N/A,FALSE,"10Vacancy Matrix";#N/A,#N/A,FALSE,"11Expiration Schedule";#N/A,#N/A,FALSE,"12Lease-up Schedule";#N/A,#N/A,FALSE,"OFS-Lease-up Schedule";#N/A,#N/A,FALSE,"Short Holds"}</definedName>
    <definedName name="xxx3" hidden="1">{"AnnualRentRoll",#N/A,FALSE,"RentRoll"}</definedName>
    <definedName name="xxx4" hidden="1">{#N/A,#N/A,FALSE,"ExitStratigy"}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7" i="1"/>
  <c r="G6" i="1"/>
  <c r="G5" i="1"/>
  <c r="I5" i="1"/>
  <c r="F8" i="1"/>
  <c r="D7" i="1"/>
  <c r="I6" i="1"/>
  <c r="J6" i="1" s="1"/>
  <c r="D6" i="1"/>
  <c r="D5" i="1"/>
  <c r="I4" i="1"/>
  <c r="J4" i="1" s="1"/>
  <c r="I7" i="1"/>
  <c r="J7" i="1" s="1"/>
  <c r="J8" i="1" l="1"/>
  <c r="K8" i="1" s="1"/>
  <c r="K6" i="1"/>
  <c r="J5" i="1"/>
  <c r="K5" i="1" s="1"/>
  <c r="K4" i="1"/>
  <c r="K7" i="1"/>
</calcChain>
</file>

<file path=xl/sharedStrings.xml><?xml version="1.0" encoding="utf-8"?>
<sst xmlns="http://schemas.openxmlformats.org/spreadsheetml/2006/main" count="21" uniqueCount="15">
  <si>
    <t>Waterfall Structure</t>
  </si>
  <si>
    <t>Investor Internal Rate of Return Ranges/Hurdles</t>
  </si>
  <si>
    <t>Sponsor Equity Pro-Rata Share</t>
  </si>
  <si>
    <t>Sponsor Promote</t>
  </si>
  <si>
    <t>Total Sponsor Profit Share</t>
  </si>
  <si>
    <t>Investor Profit Share</t>
  </si>
  <si>
    <t>Total</t>
  </si>
  <si>
    <t>Tier 1</t>
  </si>
  <si>
    <t>From</t>
  </si>
  <si>
    <t>through</t>
  </si>
  <si>
    <t>Tier 2</t>
  </si>
  <si>
    <t>Above</t>
  </si>
  <si>
    <t>Tier 3</t>
  </si>
  <si>
    <t>Tier 4</t>
  </si>
  <si>
    <t>Tier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</si>
</sst>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Verdana"/>
    </font>
    <font>
      <sz val="10"/>
      <name val="Arial"/>
      <family val="2"/>
    </font>
    <font>
      <sz val="10"/>
      <name val="Garamond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1" applyFont="1" applyFill="1"/>
    <xf numFmtId="9" fontId="2" fillId="3" borderId="0" xfId="1" applyNumberFormat="1" applyFont="1" applyFill="1"/>
    <xf numFmtId="0" fontId="3" fillId="3" borderId="0" xfId="1" applyFont="1" applyFill="1" applyAlignment="1">
      <alignment horizontal="left"/>
    </xf>
    <xf numFmtId="0" fontId="4" fillId="2" borderId="0" xfId="1" applyFont="1" applyFill="1"/>
    <xf numFmtId="9" fontId="4" fillId="3" borderId="0" xfId="1" applyNumberFormat="1" applyFont="1" applyFill="1"/>
    <xf numFmtId="0" fontId="4" fillId="3" borderId="2" xfId="1" applyFont="1" applyFill="1" applyBorder="1" applyAlignment="1">
      <alignment horizontal="center" vertical="top" wrapText="1"/>
    </xf>
    <xf numFmtId="0" fontId="4" fillId="3" borderId="2" xfId="2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top" wrapText="1"/>
    </xf>
    <xf numFmtId="0" fontId="4" fillId="3" borderId="5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right"/>
    </xf>
    <xf numFmtId="0" fontId="4" fillId="3" borderId="0" xfId="1" applyFont="1" applyFill="1" applyBorder="1" applyAlignment="1">
      <alignment horizontal="center"/>
    </xf>
    <xf numFmtId="10" fontId="5" fillId="3" borderId="0" xfId="1" applyNumberFormat="1" applyFont="1" applyFill="1" applyBorder="1" applyAlignment="1">
      <alignment horizontal="left"/>
    </xf>
    <xf numFmtId="9" fontId="6" fillId="3" borderId="0" xfId="1" applyNumberFormat="1" applyFont="1" applyFill="1" applyBorder="1" applyAlignment="1">
      <alignment horizontal="center"/>
    </xf>
    <xf numFmtId="9" fontId="5" fillId="3" borderId="0" xfId="1" applyNumberFormat="1" applyFont="1" applyFill="1" applyBorder="1" applyAlignment="1">
      <alignment horizontal="center"/>
    </xf>
    <xf numFmtId="9" fontId="4" fillId="3" borderId="0" xfId="1" applyNumberFormat="1" applyFont="1" applyFill="1" applyBorder="1" applyAlignment="1">
      <alignment horizontal="center"/>
    </xf>
    <xf numFmtId="9" fontId="4" fillId="3" borderId="6" xfId="1" applyNumberFormat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3" borderId="1" xfId="1" applyFont="1" applyFill="1" applyBorder="1"/>
    <xf numFmtId="0" fontId="4" fillId="3" borderId="1" xfId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left"/>
    </xf>
    <xf numFmtId="9" fontId="4" fillId="3" borderId="1" xfId="1" applyNumberFormat="1" applyFont="1" applyFill="1" applyBorder="1" applyAlignment="1">
      <alignment horizontal="center"/>
    </xf>
    <xf numFmtId="9" fontId="5" fillId="3" borderId="1" xfId="1" applyNumberFormat="1" applyFont="1" applyFill="1" applyBorder="1" applyAlignment="1">
      <alignment horizontal="center"/>
    </xf>
    <xf numFmtId="9" fontId="4" fillId="3" borderId="7" xfId="1" applyNumberFormat="1" applyFont="1" applyFill="1" applyBorder="1" applyAlignment="1">
      <alignment horizontal="center"/>
    </xf>
    <xf numFmtId="10" fontId="4" fillId="3" borderId="0" xfId="1" applyNumberFormat="1" applyFont="1" applyFill="1" applyBorder="1"/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</cellXfs>
  <cellStyles count="6">
    <cellStyle name="Comma 10" xfId="3" xr:uid="{204128FA-47A1-43E6-B619-55ADE403C981}"/>
    <cellStyle name="Currency 2_200_Lafayett_2-11-09 v1 (2)" xfId="5" xr:uid="{9DB6CF02-651D-42C5-8E9F-456BD18020B3}"/>
    <cellStyle name="Normal" xfId="0" builtinId="0"/>
    <cellStyle name="Normal 10" xfId="1" xr:uid="{49808C36-557B-4DD6-8CE2-E4D92108806A}"/>
    <cellStyle name="Normal 2 2" xfId="2" xr:uid="{BDE88551-97ED-4DF5-A71F-4462D408B258}"/>
    <cellStyle name="Percent 2 2" xfId="4" xr:uid="{ACFAE024-5457-4821-BA63-4095E177331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Share of Cash Flows At Each Tier</a:t>
            </a:r>
          </a:p>
        </c:rich>
      </c:tx>
      <c:layout>
        <c:manualLayout>
          <c:xMode val="edge"/>
          <c:yMode val="edge"/>
          <c:x val="0.24393139659023419"/>
          <c:y val="3.333368563828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346666666666667E-2"/>
          <c:y val="0.2597742782152232"/>
          <c:w val="0.95306666666666651"/>
          <c:h val="0.53146194225721777"/>
        </c:manualLayout>
      </c:layout>
      <c:barChart>
        <c:barDir val="col"/>
        <c:grouping val="clustered"/>
        <c:varyColors val="0"/>
        <c:ser>
          <c:idx val="0"/>
          <c:order val="0"/>
          <c:tx>
            <c:v>Sponsor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'Sheet 1'!$B$4:$B$8</c:f>
              <c:strCache>
                <c:ptCount val="5"/>
                <c:pt idx="0">
                  <c:v>Tier 1</c:v>
                </c:pt>
                <c:pt idx="1">
                  <c:v>Tier 2</c:v>
                </c:pt>
                <c:pt idx="2">
                  <c:v>Tier 3</c:v>
                </c:pt>
                <c:pt idx="3">
                  <c:v>Tier 4</c:v>
                </c:pt>
                <c:pt idx="4">
                  <c:v>Tier 5</c:v>
                </c:pt>
              </c:strCache>
            </c:strRef>
          </c:cat>
          <c:val>
            <c:numRef>
              <c:f>'Sheet 1'!$I$4:$I$8</c:f>
              <c:numCache>
                <c:formatCode>0%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0.25</c:v>
                </c:pt>
                <c:pt idx="3">
                  <c:v>0.30000000000000004</c:v>
                </c:pt>
                <c:pt idx="4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E-4972-A429-0223A49F5FA8}"/>
            </c:ext>
          </c:extLst>
        </c:ser>
        <c:ser>
          <c:idx val="1"/>
          <c:order val="1"/>
          <c:tx>
            <c:v>Investor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'Sheet 1'!$B$4:$B$8</c:f>
              <c:strCache>
                <c:ptCount val="5"/>
                <c:pt idx="0">
                  <c:v>Tier 1</c:v>
                </c:pt>
                <c:pt idx="1">
                  <c:v>Tier 2</c:v>
                </c:pt>
                <c:pt idx="2">
                  <c:v>Tier 3</c:v>
                </c:pt>
                <c:pt idx="3">
                  <c:v>Tier 4</c:v>
                </c:pt>
                <c:pt idx="4">
                  <c:v>Tier 5</c:v>
                </c:pt>
              </c:strCache>
            </c:strRef>
          </c:cat>
          <c:val>
            <c:numRef>
              <c:f>'Sheet 1'!$J$4:$J$8</c:f>
              <c:numCache>
                <c:formatCode>0%</c:formatCode>
                <c:ptCount val="5"/>
                <c:pt idx="0">
                  <c:v>0.9</c:v>
                </c:pt>
                <c:pt idx="1">
                  <c:v>0.8</c:v>
                </c:pt>
                <c:pt idx="2">
                  <c:v>0.75</c:v>
                </c:pt>
                <c:pt idx="3">
                  <c:v>0.7</c:v>
                </c:pt>
                <c:pt idx="4">
                  <c:v>0.44999999999999996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E-4972-A429-0223A49F5F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7886200"/>
        <c:axId val="467884632"/>
      </c:barChart>
      <c:catAx>
        <c:axId val="467886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67884632"/>
        <c:crosses val="autoZero"/>
        <c:auto val="1"/>
        <c:lblAlgn val="ctr"/>
        <c:lblOffset val="100"/>
        <c:noMultiLvlLbl val="0"/>
      </c:catAx>
      <c:valAx>
        <c:axId val="4678846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4678862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981409763779526"/>
          <c:y val="4.2416666666666686E-2"/>
          <c:w val="0.33278454593175866"/>
          <c:h val="0.150690944881889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</xdr:colOff>
      <xdr:row>8</xdr:row>
      <xdr:rowOff>123824</xdr:rowOff>
    </xdr:from>
    <xdr:to>
      <xdr:col>10</xdr:col>
      <xdr:colOff>711199</xdr:colOff>
      <xdr:row>8</xdr:row>
      <xdr:rowOff>1543049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AF56EC9-5088-450E-9E7D-F223C1CB9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\REFinInv\Ex20_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\REFinInv\Finance\10th%20edition\Chapters\Chapter%2019%20templates\c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FinInv\Finance\10th%20edition\Chapters\Chapter%2019%20templates\IO-P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REIF &amp; S&amp;P"/>
      <sheetName val="REITs &amp; S&amp;P"/>
      <sheetName val="A"/>
    </sheetNames>
    <sheetDataSet>
      <sheetData sheetId="0">
        <row r="11">
          <cell r="D11">
            <v>0.10256580965724643</v>
          </cell>
        </row>
      </sheetData>
      <sheetData sheetId="1">
        <row r="11">
          <cell r="D11">
            <v>0.10256580965724643</v>
          </cell>
          <cell r="F11">
            <v>3.9374304347826112</v>
          </cell>
        </row>
        <row r="12">
          <cell r="D12">
            <v>9.9699466842594398E-2</v>
          </cell>
          <cell r="F12">
            <v>3.9434344565217412</v>
          </cell>
        </row>
        <row r="13">
          <cell r="D13">
            <v>9.6926697633896594E-2</v>
          </cell>
          <cell r="F13">
            <v>3.949438478260872</v>
          </cell>
        </row>
        <row r="14">
          <cell r="D14">
            <v>9.4255760498720725E-2</v>
          </cell>
          <cell r="F14">
            <v>3.955442500000002</v>
          </cell>
        </row>
        <row r="15">
          <cell r="D15">
            <v>9.1695554459503378E-2</v>
          </cell>
          <cell r="F15">
            <v>3.9614465217391328</v>
          </cell>
        </row>
        <row r="16">
          <cell r="D16">
            <v>8.9255608650344487E-2</v>
          </cell>
          <cell r="F16">
            <v>3.9674505434782628</v>
          </cell>
        </row>
        <row r="17">
          <cell r="D17">
            <v>8.6946048161577236E-2</v>
          </cell>
          <cell r="F17">
            <v>3.9734545652173923</v>
          </cell>
        </row>
        <row r="18">
          <cell r="D18">
            <v>8.4777529769104062E-2</v>
          </cell>
          <cell r="F18">
            <v>3.9794585869565231</v>
          </cell>
        </row>
        <row r="19">
          <cell r="D19">
            <v>8.2761141026761451E-2</v>
          </cell>
          <cell r="F19">
            <v>3.9854626086956535</v>
          </cell>
        </row>
        <row r="20">
          <cell r="D20">
            <v>8.0908256821018112E-2</v>
          </cell>
          <cell r="F20">
            <v>3.9914666304347839</v>
          </cell>
        </row>
        <row r="21">
          <cell r="D21">
            <v>7.9230349153871005E-2</v>
          </cell>
          <cell r="F21">
            <v>3.9974706521739138</v>
          </cell>
        </row>
        <row r="22">
          <cell r="D22">
            <v>7.7738748894852619E-2</v>
          </cell>
          <cell r="F22">
            <v>4.0034746739130451</v>
          </cell>
        </row>
        <row r="23">
          <cell r="D23">
            <v>7.6444362642995103E-2</v>
          </cell>
          <cell r="F23">
            <v>4.0094786956521746</v>
          </cell>
        </row>
        <row r="24">
          <cell r="D24">
            <v>7.5357353506573591E-2</v>
          </cell>
          <cell r="F24">
            <v>4.015482717391305</v>
          </cell>
        </row>
        <row r="25">
          <cell r="D25">
            <v>7.4486800995879857E-2</v>
          </cell>
          <cell r="F25">
            <v>4.0214867391304354</v>
          </cell>
        </row>
        <row r="26">
          <cell r="D26">
            <v>7.3840361355759068E-2</v>
          </cell>
          <cell r="F26">
            <v>4.0274907608695658</v>
          </cell>
        </row>
        <row r="27">
          <cell r="D27">
            <v>7.3423954232678723E-2</v>
          </cell>
          <cell r="F27">
            <v>4.0334947826086962</v>
          </cell>
        </row>
        <row r="28">
          <cell r="D28">
            <v>7.3241503211226341E-2</v>
          </cell>
          <cell r="F28">
            <v>4.0394988043478257</v>
          </cell>
        </row>
        <row r="29">
          <cell r="D29">
            <v>7.329475545754835E-2</v>
          </cell>
          <cell r="F29">
            <v>4.045502826086957</v>
          </cell>
        </row>
        <row r="30">
          <cell r="D30">
            <v>7.358319923724238E-2</v>
          </cell>
          <cell r="F30">
            <v>4.0515068478260865</v>
          </cell>
        </row>
        <row r="31">
          <cell r="D31">
            <v>7.4104088212849348E-2</v>
          </cell>
          <cell r="F31">
            <v>4.0575108695652169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ITs &amp; S&amp;P"/>
    </sheetNames>
    <sheetDataSet>
      <sheetData sheetId="0">
        <row r="171">
          <cell r="D171">
            <v>0</v>
          </cell>
          <cell r="E171">
            <v>0.19104004814636055</v>
          </cell>
        </row>
        <row r="172">
          <cell r="D172">
            <v>0.05</v>
          </cell>
          <cell r="E172">
            <v>0.17331256212247201</v>
          </cell>
        </row>
        <row r="173">
          <cell r="D173">
            <v>0.1</v>
          </cell>
          <cell r="E173">
            <v>0.16098670463276857</v>
          </cell>
        </row>
        <row r="174">
          <cell r="D174">
            <v>0.15000000000000002</v>
          </cell>
          <cell r="E174">
            <v>0.15532835618367249</v>
          </cell>
        </row>
        <row r="175">
          <cell r="D175">
            <v>0.2</v>
          </cell>
          <cell r="E175">
            <v>0.14993493952328116</v>
          </cell>
        </row>
        <row r="176">
          <cell r="D176">
            <v>0.25</v>
          </cell>
          <cell r="E176">
            <v>0.14737549187106463</v>
          </cell>
        </row>
        <row r="177">
          <cell r="D177">
            <v>0.3</v>
          </cell>
          <cell r="E177">
            <v>0.14738328611616652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0">
          <cell r="F60">
            <v>0.2</v>
          </cell>
        </row>
        <row r="135">
          <cell r="E135">
            <v>5.3792676242975117E-2</v>
          </cell>
        </row>
        <row r="136">
          <cell r="E136">
            <v>6.5681770075035173E-2</v>
          </cell>
        </row>
        <row r="137">
          <cell r="E137">
            <v>7.9037589924664753E-2</v>
          </cell>
        </row>
        <row r="138">
          <cell r="E138">
            <v>9.3672789192370182E-2</v>
          </cell>
        </row>
        <row r="139">
          <cell r="E139">
            <v>0.10935888548657445</v>
          </cell>
        </row>
        <row r="140">
          <cell r="E140">
            <v>0.12586561470778773</v>
          </cell>
        </row>
        <row r="141">
          <cell r="E141">
            <v>0.14298917762938032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5484-5F1D-430F-BE0F-9973068CE02C}">
  <dimension ref="B2:K9"/>
  <sheetViews>
    <sheetView tabSelected="1" zoomScaleNormal="100" zoomScaleSheetLayoutView="100" workbookViewId="0"/>
  </sheetViews>
  <sheetFormatPr defaultColWidth="9" defaultRowHeight="13" x14ac:dyDescent="0.3"/>
  <cols>
    <col min="1" max="1" width="4" style="1" customWidth="1"/>
    <col min="2" max="2" width="7.23046875" style="1" customWidth="1"/>
    <col min="3" max="3" width="8.765625" style="1" customWidth="1"/>
    <col min="4" max="4" width="7.15234375" style="1" customWidth="1"/>
    <col min="5" max="5" width="8.765625" style="1" customWidth="1"/>
    <col min="6" max="6" width="6.84375" style="1" customWidth="1"/>
    <col min="7" max="7" width="11" style="1" customWidth="1"/>
    <col min="8" max="11" width="8.765625" style="1" customWidth="1"/>
    <col min="12" max="12" width="9.23046875" style="1" bestFit="1" customWidth="1"/>
    <col min="13" max="16384" width="9" style="1"/>
  </cols>
  <sheetData>
    <row r="2" spans="2:11" ht="14.5" x14ac:dyDescent="0.35">
      <c r="B2" s="3" t="s">
        <v>0</v>
      </c>
      <c r="C2" s="4"/>
      <c r="D2" s="4"/>
      <c r="E2" s="4"/>
      <c r="F2" s="4"/>
      <c r="G2" s="5"/>
      <c r="H2" s="5"/>
      <c r="I2" s="4"/>
      <c r="J2" s="4"/>
      <c r="K2" s="4"/>
    </row>
    <row r="3" spans="2:11" ht="50" customHeight="1" x14ac:dyDescent="0.3">
      <c r="B3" s="25" t="s">
        <v>1</v>
      </c>
      <c r="C3" s="26"/>
      <c r="D3" s="26"/>
      <c r="E3" s="26"/>
      <c r="F3" s="26"/>
      <c r="G3" s="6" t="s">
        <v>2</v>
      </c>
      <c r="H3" s="7" t="s">
        <v>3</v>
      </c>
      <c r="I3" s="6" t="s">
        <v>4</v>
      </c>
      <c r="J3" s="6" t="s">
        <v>5</v>
      </c>
      <c r="K3" s="8" t="s">
        <v>6</v>
      </c>
    </row>
    <row r="4" spans="2:11" ht="14.5" x14ac:dyDescent="0.35">
      <c r="B4" s="9" t="s">
        <v>7</v>
      </c>
      <c r="C4" s="10" t="s">
        <v>8</v>
      </c>
      <c r="D4" s="24">
        <v>0</v>
      </c>
      <c r="E4" s="11" t="s">
        <v>9</v>
      </c>
      <c r="F4" s="12">
        <v>0.1</v>
      </c>
      <c r="G4" s="13">
        <v>0.1</v>
      </c>
      <c r="H4" s="14">
        <v>0</v>
      </c>
      <c r="I4" s="15">
        <f>SUM(G4:H4)</f>
        <v>0.1</v>
      </c>
      <c r="J4" s="15">
        <f>1-I4</f>
        <v>0.9</v>
      </c>
      <c r="K4" s="16">
        <f>SUM(I4:J4)</f>
        <v>1</v>
      </c>
    </row>
    <row r="5" spans="2:11" ht="14.5" x14ac:dyDescent="0.35">
      <c r="B5" s="9" t="s">
        <v>10</v>
      </c>
      <c r="C5" s="10" t="s">
        <v>11</v>
      </c>
      <c r="D5" s="24">
        <f>F4</f>
        <v>0.1</v>
      </c>
      <c r="E5" s="11" t="s">
        <v>9</v>
      </c>
      <c r="F5" s="12">
        <v>0.15</v>
      </c>
      <c r="G5" s="15">
        <f>$G$4</f>
        <v>0.1</v>
      </c>
      <c r="H5" s="14">
        <v>0.1</v>
      </c>
      <c r="I5" s="15">
        <f>SUM(G5:H5)</f>
        <v>0.2</v>
      </c>
      <c r="J5" s="15">
        <f>1-I5</f>
        <v>0.8</v>
      </c>
      <c r="K5" s="16">
        <f>SUM(I5:J5)</f>
        <v>1</v>
      </c>
    </row>
    <row r="6" spans="2:11" ht="14.5" x14ac:dyDescent="0.35">
      <c r="B6" s="9" t="s">
        <v>12</v>
      </c>
      <c r="C6" s="10" t="s">
        <v>11</v>
      </c>
      <c r="D6" s="24">
        <f>F5</f>
        <v>0.15</v>
      </c>
      <c r="E6" s="11" t="s">
        <v>9</v>
      </c>
      <c r="F6" s="12">
        <v>0.2</v>
      </c>
      <c r="G6" s="15">
        <f t="shared" ref="G6:G8" si="0">$G$4</f>
        <v>0.1</v>
      </c>
      <c r="H6" s="14">
        <v>0.15</v>
      </c>
      <c r="I6" s="15">
        <f>SUM(G6:H6)</f>
        <v>0.25</v>
      </c>
      <c r="J6" s="15">
        <f>1-I6</f>
        <v>0.75</v>
      </c>
      <c r="K6" s="16">
        <f>SUM(I6:J6)</f>
        <v>1</v>
      </c>
    </row>
    <row r="7" spans="2:11" ht="14.5" x14ac:dyDescent="0.35">
      <c r="B7" s="9" t="s">
        <v>13</v>
      </c>
      <c r="C7" s="10" t="s">
        <v>11</v>
      </c>
      <c r="D7" s="24">
        <f>F6</f>
        <v>0.2</v>
      </c>
      <c r="E7" s="11" t="s">
        <v>9</v>
      </c>
      <c r="F7" s="12">
        <v>0.25</v>
      </c>
      <c r="G7" s="15">
        <f t="shared" si="0"/>
        <v>0.1</v>
      </c>
      <c r="H7" s="14">
        <v>0.2</v>
      </c>
      <c r="I7" s="15">
        <f>SUM(G7:H7)</f>
        <v>0.30000000000000004</v>
      </c>
      <c r="J7" s="15">
        <f>1-I7</f>
        <v>0.7</v>
      </c>
      <c r="K7" s="16">
        <f>SUM(I7:J7)</f>
        <v>1</v>
      </c>
    </row>
    <row r="8" spans="2:11" ht="14.5" x14ac:dyDescent="0.35">
      <c r="B8" s="17" t="s">
        <v>14</v>
      </c>
      <c r="C8" s="18"/>
      <c r="D8" s="18"/>
      <c r="E8" s="19" t="s">
        <v>11</v>
      </c>
      <c r="F8" s="20">
        <f>F7</f>
        <v>0.25</v>
      </c>
      <c r="G8" s="21">
        <f t="shared" si="0"/>
        <v>0.1</v>
      </c>
      <c r="H8" s="22">
        <v>0.45</v>
      </c>
      <c r="I8" s="21">
        <f>SUM(G8:H8)</f>
        <v>0.55000000000000004</v>
      </c>
      <c r="J8" s="21">
        <f>1-I8</f>
        <v>0.44999999999999996</v>
      </c>
      <c r="K8" s="23">
        <f>SUM(I8:J8)</f>
        <v>1</v>
      </c>
    </row>
    <row r="9" spans="2:11" ht="127.5" customHeight="1" x14ac:dyDescent="0.3">
      <c r="E9" s="2"/>
      <c r="F9" s="2"/>
    </row>
  </sheetData>
  <mergeCells count="1">
    <mergeCell ref="B3:F3"/>
  </mergeCells>
  <pageMargins left="0.34" right="0.31" top="0.3" bottom="0.42" header="0.25" footer="0.24"/>
  <pageSetup paperSize="5" scale="66" firstPageNumber="14" fitToHeight="2" orientation="landscape" useFirstPageNumber="1" horizontalDpi="1200" verticalDpi="1200" r:id="rId1"/>
  <headerFooter alignWithMargins="0">
    <oddFooter>&amp;L&amp;"Garamond,Regular"&amp;12Copyright 2009 Real Estate Financial Modeling, LLC. All rights reserved.&amp;R&amp;"Garamond,Regular"&amp;12Tab: &amp;A</oddFooter>
  </headerFooter>
  <ignoredErrors>
    <ignoredError sqref="I4" formulaRange="1"/>
    <ignoredError sqref="J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Kirsch</dc:creator>
  <cp:keywords/>
  <dc:description/>
  <cp:lastModifiedBy>Bruce Kirsch</cp:lastModifiedBy>
  <cp:revision/>
  <dcterms:created xsi:type="dcterms:W3CDTF">2018-02-15T14:47:44Z</dcterms:created>
  <dcterms:modified xsi:type="dcterms:W3CDTF">2019-06-07T15:27:35Z</dcterms:modified>
  <cp:category/>
  <cp:contentStatus/>
</cp:coreProperties>
</file>