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K_Recovered\Dropbox\00 6.0 Models\Development\Condominium\"/>
    </mc:Choice>
  </mc:AlternateContent>
  <bookViews>
    <workbookView xWindow="0" yWindow="0" windowWidth="38400" windowHeight="17835"/>
  </bookViews>
  <sheets>
    <sheet name="Cover" sheetId="1" r:id="rId1"/>
    <sheet name="Navigation Home Page" sheetId="2" r:id="rId2"/>
    <sheet name="2 Assumptions Input" sheetId="3" r:id="rId3"/>
  </sheets>
  <externalReferences>
    <externalReference r:id="rId4"/>
    <externalReference r:id="rId5"/>
    <externalReference r:id="rId6"/>
  </externalReferences>
  <definedNames>
    <definedName name="__123Graph_X" localSheetId="0" hidden="1">#REF!</definedName>
    <definedName name="__123Graph_X" hidden="1">#REF!</definedName>
    <definedName name="_1__123Graph_ACHART_1" hidden="1">'[1]REITs &amp; S&amp;P'!$F$11:$F$31</definedName>
    <definedName name="_2__123Graph_ACHART_2" hidden="1">[2]A!$E$171:$E$177</definedName>
    <definedName name="_3__123Graph_BCHART_1" hidden="1">[3]A!$E$135:$E$141</definedName>
    <definedName name="_4__123Graph_XCHART_1" hidden="1">'[1]REITs &amp; S&amp;P'!$D$11:$D$31</definedName>
    <definedName name="_5__123Graph_XCHART_2" hidden="1">[2]A!$D$171:$D$177</definedName>
    <definedName name="HTML_CodePage" hidden="1">1252</definedName>
    <definedName name="HTML_Control" localSheetId="0" hidden="1">{"'Cash Requirements 5F '!$A$1:$AC$48"}</definedName>
    <definedName name="HTML_Control" hidden="1">{"'Cash Requirements 5F '!$A$1:$AC$48"}</definedName>
    <definedName name="HTML_Description" hidden="1">""</definedName>
    <definedName name="HTML_Email" hidden="1">""</definedName>
    <definedName name="HTML_Header" hidden="1">"Cash Requirements 5F"</definedName>
    <definedName name="HTML_LastUpdate" hidden="1">"7/10/00"</definedName>
    <definedName name="HTML_LineAfter" hidden="1">FALSE</definedName>
    <definedName name="HTML_LineBefore" hidden="1">FALSE</definedName>
    <definedName name="HTML_Name" hidden="1">"ERICK"</definedName>
    <definedName name="HTML_OBDlg2" hidden="1">TRUE</definedName>
    <definedName name="HTML_OBDlg4" hidden="1">TRUE</definedName>
    <definedName name="HTML_OS" hidden="1">0</definedName>
    <definedName name="HTML_PathFile" hidden="1">"C:\xldata\july2000cash.htm"</definedName>
    <definedName name="HTML_Title" hidden="1">"Discover July 2000 Cashflow"</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_xlnm.Print_Area" localSheetId="2">'2 Assumptions Input'!$B$11:$O$65</definedName>
    <definedName name="_xlnm.Print_Area" localSheetId="0">Cover!$A$2:$H$10</definedName>
    <definedName name="solver_adj" localSheetId="2" hidden="1">'2 Assumptions Input'!#REF!</definedName>
    <definedName name="solver_cvg" localSheetId="2" hidden="1">0.0001</definedName>
    <definedName name="solver_drv" localSheetId="2" hidden="1">1</definedName>
    <definedName name="solver_est" localSheetId="2" hidden="1">1</definedName>
    <definedName name="solver_itr" localSheetId="2" hidden="1">100</definedName>
    <definedName name="solver_lin" localSheetId="2" hidden="1">2</definedName>
    <definedName name="solver_neg" localSheetId="2" hidden="1">2</definedName>
    <definedName name="solver_num" localSheetId="2" hidden="1">0</definedName>
    <definedName name="solver_nwt" localSheetId="2" hidden="1">1</definedName>
    <definedName name="solver_opt" localSheetId="2" hidden="1">'2 Assumptions Input'!#REF!</definedName>
    <definedName name="solver_pre" localSheetId="2" hidden="1">0.000001</definedName>
    <definedName name="solver_scl" localSheetId="2" hidden="1">2</definedName>
    <definedName name="solver_sho" localSheetId="2" hidden="1">2</definedName>
    <definedName name="solver_tim" localSheetId="2" hidden="1">100</definedName>
    <definedName name="solver_tol" localSheetId="2" hidden="1">0.05</definedName>
    <definedName name="solver_typ" localSheetId="2" hidden="1">3</definedName>
    <definedName name="solver_val" localSheetId="2" hidden="1">0.25</definedName>
    <definedName name="Z_AC6D0829_7D33_475A_BFC8_17DE97049707_.wvu.PrintArea" localSheetId="0" hidden="1">Cover!$A$2:$H$10</definedName>
  </definedNames>
  <calcPr calcId="152511"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Bruce Kirsch</author>
    <author>Matt REFM</author>
    <author>REFM</author>
  </authors>
  <commentList>
    <comment ref="B1" authorId="0" shapeId="0">
      <text>
        <r>
          <rPr>
            <b/>
            <sz val="12"/>
            <color indexed="81"/>
            <rFont val="Tahoma"/>
            <family val="2"/>
          </rPr>
          <t xml:space="preserve">Model Use Instructions
THIS MODEL REQUIRES THAT MACROS ARE ENABLED. </t>
        </r>
        <r>
          <rPr>
            <sz val="12"/>
            <color indexed="81"/>
            <rFont val="Tahoma"/>
            <family val="2"/>
          </rPr>
          <t>To learn more about macros, visit this link: http://bit.ly/1KxTUwR</t>
        </r>
        <r>
          <rPr>
            <b/>
            <sz val="12"/>
            <color indexed="81"/>
            <rFont val="Tahoma"/>
            <family val="2"/>
          </rPr>
          <t xml:space="preserve">
</t>
        </r>
        <r>
          <rPr>
            <sz val="12"/>
            <color indexed="81"/>
            <rFont val="Tahoma"/>
            <family val="2"/>
          </rPr>
          <t xml:space="preserve">This monthly-based projection model is intended for the analysis of the ground-up development of a residential condominium building with or without for-sale parking and storage, and with or without an income-producing retail component.
This is a complex spreadsheet, but with proper up-front investment of time and energy, it can be used very easily.
</t>
        </r>
        <r>
          <rPr>
            <b/>
            <sz val="12"/>
            <color indexed="81"/>
            <rFont val="Tahoma"/>
            <family val="2"/>
          </rPr>
          <t>For the best experience, here are steps to follow, in order:</t>
        </r>
        <r>
          <rPr>
            <sz val="12"/>
            <color indexed="81"/>
            <rFont val="Tahoma"/>
            <family val="2"/>
          </rPr>
          <t xml:space="preserve">
1. Flip through all of the tabs of the model (Ctrl+Page Down to flip to the right, Ctrl+Page Up to flip to the left) to initially familiarize yourself with the model structure and layout
2. Practice using a </t>
        </r>
        <r>
          <rPr>
            <b/>
            <sz val="12"/>
            <color indexed="81"/>
            <rFont val="Tahoma"/>
            <family val="2"/>
          </rPr>
          <t>"Home"</t>
        </r>
        <r>
          <rPr>
            <sz val="12"/>
            <color indexed="81"/>
            <rFont val="Tahoma"/>
            <family val="2"/>
          </rPr>
          <t xml:space="preserve"> navigation hyperlink in </t>
        </r>
        <r>
          <rPr>
            <b/>
            <sz val="12"/>
            <color indexed="81"/>
            <rFont val="Tahoma"/>
            <family val="2"/>
          </rPr>
          <t>cell A1</t>
        </r>
        <r>
          <rPr>
            <sz val="12"/>
            <color indexed="81"/>
            <rFont val="Tahoma"/>
            <family val="2"/>
          </rPr>
          <t xml:space="preserve"> of any tab, and practice navigating to a different tab via any link on the Navigation Home Page tab
3. Return to this tab (Assumptions Input) and zoom out to 50% magnification to view the full 2-page layout, the </t>
        </r>
        <r>
          <rPr>
            <b/>
            <sz val="12"/>
            <color indexed="81"/>
            <rFont val="Tahoma"/>
            <family val="2"/>
          </rPr>
          <t>Model Checks</t>
        </r>
        <r>
          <rPr>
            <sz val="12"/>
            <color indexed="81"/>
            <rFont val="Tahoma"/>
            <family val="2"/>
          </rPr>
          <t xml:space="preserve"> at the top</t>
        </r>
        <r>
          <rPr>
            <b/>
            <sz val="12"/>
            <color indexed="81"/>
            <rFont val="Tahoma"/>
            <family val="2"/>
          </rPr>
          <t xml:space="preserve">, </t>
        </r>
        <r>
          <rPr>
            <sz val="12"/>
            <color indexed="81"/>
            <rFont val="Tahoma"/>
            <family val="2"/>
          </rPr>
          <t>and</t>
        </r>
        <r>
          <rPr>
            <b/>
            <sz val="12"/>
            <color indexed="81"/>
            <rFont val="Tahoma"/>
            <family val="2"/>
          </rPr>
          <t xml:space="preserve"> the graphs </t>
        </r>
        <r>
          <rPr>
            <sz val="12"/>
            <color indexed="81"/>
            <rFont val="Tahoma"/>
            <family val="2"/>
          </rPr>
          <t xml:space="preserve">that sit at the bottom. Then zoom back in to 90% (or 100%, depending on what you're most comfortable with) and look at the top left of the left-hand page (you can left-click on the border of these instructions and while keeping the mouse button down, drag the box out of your way).
** We recommend that you do this zooming out on every tab so you can view all of the contents of each sheet. This way you are sure not to miss anything. **
4. </t>
        </r>
        <r>
          <rPr>
            <b/>
            <sz val="12"/>
            <color indexed="81"/>
            <rFont val="Tahoma"/>
            <family val="2"/>
          </rPr>
          <t>All inputs in the model are formatted in bold blue type</t>
        </r>
        <r>
          <rPr>
            <sz val="12"/>
            <color indexed="81"/>
            <rFont val="Tahoma"/>
            <family val="2"/>
          </rPr>
          <t xml:space="preserve">. Any input that has a suffix such as "/month" or "% Interest" after the numeric value is custom formatted to display that text suffix. You only need to enter NUMBER VALUES in those cells. </t>
        </r>
        <r>
          <rPr>
            <b/>
            <sz val="12"/>
            <color indexed="81"/>
            <rFont val="Tahoma"/>
            <family val="2"/>
          </rPr>
          <t>Do not re-type the text suffix</t>
        </r>
        <r>
          <rPr>
            <sz val="12"/>
            <color indexed="81"/>
            <rFont val="Tahoma"/>
            <family val="2"/>
          </rPr>
          <t xml:space="preserve"> -- it will corrupt the calculations in model or crash the model altogether.
5. Start by updating the existing 0 inputs in the </t>
        </r>
        <r>
          <rPr>
            <b/>
            <sz val="12"/>
            <color indexed="81"/>
            <rFont val="Tahoma"/>
            <family val="2"/>
          </rPr>
          <t>Building Information</t>
        </r>
        <r>
          <rPr>
            <sz val="12"/>
            <color indexed="81"/>
            <rFont val="Tahoma"/>
            <family val="2"/>
          </rPr>
          <t xml:space="preserve"> section to reflect the particulars of your transaction, and then proceed down to the Project Timing section. You will notice many red comment triangles in this section. Each one represents a comment tied to the cell in which it is displayed.
To view an individual comment, simply hover your mouse pointer over that cell. To make it stay visible, right click on the cell and select </t>
        </r>
        <r>
          <rPr>
            <b/>
            <sz val="12"/>
            <color indexed="81"/>
            <rFont val="Tahoma"/>
            <family val="2"/>
          </rPr>
          <t xml:space="preserve">Show/Hide Comments </t>
        </r>
        <r>
          <rPr>
            <sz val="12"/>
            <color indexed="81"/>
            <rFont val="Tahoma"/>
            <family val="2"/>
          </rPr>
          <t xml:space="preserve">from the menu that appears. Repeat to hide that single comment.
To display ALL comments in the workbook with a single click, go to the Review tab on the ribbon, and click </t>
        </r>
        <r>
          <rPr>
            <b/>
            <sz val="12"/>
            <color indexed="81"/>
            <rFont val="Tahoma"/>
            <family val="2"/>
          </rPr>
          <t xml:space="preserve">Show All Comments. </t>
        </r>
        <r>
          <rPr>
            <sz val="12"/>
            <color indexed="81"/>
            <rFont val="Tahoma"/>
            <family val="2"/>
          </rPr>
          <t>Repeat to hide all comments at once.</t>
        </r>
        <r>
          <rPr>
            <sz val="16"/>
            <color indexed="81"/>
            <rFont val="Tahoma"/>
            <family val="2"/>
          </rPr>
          <t xml:space="preserve">
</t>
        </r>
        <r>
          <rPr>
            <sz val="12"/>
            <color indexed="81"/>
            <rFont val="Tahoma"/>
            <family val="2"/>
          </rPr>
          <t xml:space="preserve">
6. Proceed through the inputting process on the left-hand page, reading the comments as you go along to make sure you understand any conditions and constraints. Practice re-balancing the Senior Loan by clicking the gray "Click to Recalculate Senior Loan" button at the top-right corner of the left-hand page. Note that you will need to do this one last time </t>
        </r>
        <r>
          <rPr>
            <b/>
            <sz val="12"/>
            <color indexed="81"/>
            <rFont val="Tahoma"/>
            <family val="2"/>
          </rPr>
          <t>once your inputs across the entire model</t>
        </r>
        <r>
          <rPr>
            <sz val="12"/>
            <color indexed="81"/>
            <rFont val="Tahoma"/>
            <family val="2"/>
          </rPr>
          <t xml:space="preserve"> are finalized.
7. When you are done with the left-hand page of the Assumptions tab, you should go next to the </t>
        </r>
        <r>
          <rPr>
            <b/>
            <sz val="12"/>
            <color indexed="81"/>
            <rFont val="Tahoma"/>
            <family val="2"/>
          </rPr>
          <t>Unit Mix and Pricing</t>
        </r>
        <r>
          <rPr>
            <sz val="12"/>
            <color indexed="81"/>
            <rFont val="Tahoma"/>
            <family val="2"/>
          </rPr>
          <t xml:space="preserve"> tab to fill that tab out.
8. When you are done there, return to the </t>
        </r>
        <r>
          <rPr>
            <b/>
            <sz val="12"/>
            <color indexed="81"/>
            <rFont val="Tahoma"/>
            <family val="2"/>
          </rPr>
          <t>Assumptions tab</t>
        </r>
        <r>
          <rPr>
            <sz val="12"/>
            <color indexed="81"/>
            <rFont val="Tahoma"/>
            <family val="2"/>
          </rPr>
          <t xml:space="preserve"> and update the inputs on the right-hand page as applicable to your transaction.
9. Some of the </t>
        </r>
        <r>
          <rPr>
            <b/>
            <sz val="12"/>
            <color indexed="81"/>
            <rFont val="Tahoma"/>
            <family val="2"/>
          </rPr>
          <t>Model Checks</t>
        </r>
        <r>
          <rPr>
            <sz val="12"/>
            <color indexed="81"/>
            <rFont val="Tahoma"/>
            <family val="2"/>
          </rPr>
          <t xml:space="preserve"> may still be showing as "Fix", highlighted in red. Do not be alarmed. When you are finalized with your inputting, they will all show as "OK", highlighted in green.
10. Next go to the </t>
        </r>
        <r>
          <rPr>
            <b/>
            <sz val="12"/>
            <color indexed="81"/>
            <rFont val="Tahoma"/>
            <family val="2"/>
          </rPr>
          <t>Sources &amp; Uses of Funds</t>
        </r>
        <r>
          <rPr>
            <sz val="12"/>
            <color indexed="81"/>
            <rFont val="Tahoma"/>
            <family val="2"/>
          </rPr>
          <t xml:space="preserve"> tab, and fill in the Soft Costs distribution % inputs in row 38. These must total to 100%.
11. Next, make any relevant inputs on the Retail Tenant 1, 2 and 3 tabs.
12. Finally, make inputs applicable to the JV equity partnership structure on the </t>
        </r>
        <r>
          <rPr>
            <b/>
            <sz val="12"/>
            <color indexed="81"/>
            <rFont val="Tahoma"/>
            <family val="2"/>
          </rPr>
          <t>JV Partnership Structure</t>
        </r>
        <r>
          <rPr>
            <sz val="12"/>
            <color indexed="81"/>
            <rFont val="Tahoma"/>
            <family val="2"/>
          </rPr>
          <t xml:space="preserve"> tab. The structure of both waterfalls assumes a monthly compounding, cumulative IRR hurdle-based waterfall in which the Tier 1 Preferred Return is distributed first pro-rata simultaneously (i.e., </t>
        </r>
        <r>
          <rPr>
            <i/>
            <sz val="12"/>
            <color indexed="81"/>
            <rFont val="Tahoma"/>
            <family val="2"/>
          </rPr>
          <t>pari passu</t>
        </r>
        <r>
          <rPr>
            <sz val="12"/>
            <color indexed="81"/>
            <rFont val="Tahoma"/>
            <family val="2"/>
          </rPr>
          <t xml:space="preserve">), then capital is returned pari passu. 
Promote %s are amounts </t>
        </r>
        <r>
          <rPr>
            <b/>
            <sz val="12"/>
            <color indexed="81"/>
            <rFont val="Tahoma"/>
            <family val="2"/>
          </rPr>
          <t xml:space="preserve">above and beyond </t>
        </r>
        <r>
          <rPr>
            <sz val="12"/>
            <color indexed="81"/>
            <rFont val="Tahoma"/>
            <family val="2"/>
          </rPr>
          <t xml:space="preserve">the pro-rata invested dollars share of each party.
Waterfall #1's hurdles are based off of the performance of the Third Party Investor's invested dollars. Waterfall #2's hurdles are based off of the performance of the Developer Partner's invested dollars.
13. </t>
        </r>
        <r>
          <rPr>
            <b/>
            <sz val="12"/>
            <color indexed="81"/>
            <rFont val="Tahoma"/>
            <family val="2"/>
          </rPr>
          <t xml:space="preserve">Optional: </t>
        </r>
        <r>
          <rPr>
            <sz val="12"/>
            <color indexed="81"/>
            <rFont val="Tahoma"/>
            <family val="2"/>
          </rPr>
          <t xml:space="preserve">Tabs 19, 20, 21 and 22 are all optional tabs that are not required for the model to operate.
14. </t>
        </r>
        <r>
          <rPr>
            <b/>
            <sz val="12"/>
            <color indexed="81"/>
            <rFont val="Tahoma"/>
            <family val="2"/>
          </rPr>
          <t>When you feel the model is "done",</t>
        </r>
        <r>
          <rPr>
            <sz val="12"/>
            <color indexed="81"/>
            <rFont val="Tahoma"/>
            <family val="2"/>
          </rPr>
          <t xml:space="preserve"> </t>
        </r>
        <r>
          <rPr>
            <b/>
            <sz val="12"/>
            <color indexed="81"/>
            <rFont val="Tahoma"/>
            <family val="2"/>
          </rPr>
          <t>be sure to return to the Assumptions tab</t>
        </r>
        <r>
          <rPr>
            <sz val="12"/>
            <color indexed="81"/>
            <rFont val="Tahoma"/>
            <family val="2"/>
          </rPr>
          <t xml:space="preserve"> and, if needed, click the Senior Loan recalculation button to resize the loan such that the Senior Loan Check is = to 0.
15. All of the Model Checks should be green now. If not, inspect the section in need to fixing and update your inputs as necessary.
//End//</t>
        </r>
      </text>
    </comment>
    <comment ref="AC18"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AC19"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AC20"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AC21"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AC22"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Q23" authorId="0" shapeId="0">
      <text>
        <r>
          <rPr>
            <b/>
            <sz val="11"/>
            <color indexed="81"/>
            <rFont val="Tahoma"/>
            <family val="2"/>
          </rPr>
          <t>Note:</t>
        </r>
        <r>
          <rPr>
            <sz val="11"/>
            <color indexed="81"/>
            <rFont val="Tahoma"/>
            <family val="2"/>
          </rPr>
          <t xml:space="preserve">
You have the ability to sell both pre-sales (typically pre-construction or during early stages of construction) units, and regular sales period units (where the sales period commences after the first residential C of O is received).
Pre-Sales only apply to the Market rate units.
There are separate inputs for Deposit amounts for Pre-Sales vs. Regular sales.
There is an option to include Option Upgrades revenue as a % of the Sales Price. Note that Option Upgrades are only applied to the Pre-Sales Units and the Regular Sales </t>
        </r>
        <r>
          <rPr>
            <b/>
            <u/>
            <sz val="11"/>
            <color indexed="81"/>
            <rFont val="Tahoma"/>
            <family val="2"/>
          </rPr>
          <t>Market</t>
        </r>
        <r>
          <rPr>
            <sz val="11"/>
            <color indexed="81"/>
            <rFont val="Tahoma"/>
            <family val="2"/>
          </rPr>
          <t xml:space="preserve"> units (i.e., no Option Upgrades are applied to the Affordable units).
The Deposits and Settlements lines include the Option Upgrade revenue amounts.
At the bottom of this table, there is an input to calculate the profit margin on the Upgrades e.g., a 90% of Gross Cost input = a 10% profit margin.</t>
        </r>
      </text>
    </comment>
    <comment ref="AC23"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AC24"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B25" authorId="1" shapeId="0">
      <text>
        <r>
          <rPr>
            <b/>
            <sz val="11"/>
            <color indexed="81"/>
            <rFont val="Tahoma"/>
            <family val="2"/>
          </rPr>
          <t>Note:</t>
        </r>
        <r>
          <rPr>
            <sz val="11"/>
            <color indexed="81"/>
            <rFont val="Tahoma"/>
            <family val="2"/>
          </rPr>
          <t xml:space="preserve">
If this cell displays "Your efficiency is not realistic. Adjust your inputs.", you need to either increase your Total Above-Grade Gross SF in the cell above, or change your unit mix inputs on the Unit Mix and Pricing tab, or both.</t>
        </r>
      </text>
    </comment>
    <comment ref="Z25"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AC26"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AC27" authorId="0" shapeId="0">
      <text>
        <r>
          <rPr>
            <b/>
            <sz val="11"/>
            <color indexed="81"/>
            <rFont val="Tahoma"/>
            <family val="2"/>
          </rPr>
          <t xml:space="preserve">Note: 
</t>
        </r>
        <r>
          <rPr>
            <sz val="11"/>
            <color indexed="81"/>
            <rFont val="Tahoma"/>
            <family val="2"/>
          </rPr>
          <t>Enter as a positive value.</t>
        </r>
        <r>
          <rPr>
            <sz val="9"/>
            <color indexed="81"/>
            <rFont val="Tahoma"/>
            <family val="2"/>
          </rPr>
          <t xml:space="preserve">
</t>
        </r>
      </text>
    </comment>
    <comment ref="C31" authorId="1" shapeId="0">
      <text>
        <r>
          <rPr>
            <b/>
            <sz val="11"/>
            <color indexed="81"/>
            <rFont val="Tahoma"/>
            <family val="2"/>
          </rPr>
          <t>Note:</t>
        </r>
        <r>
          <rPr>
            <sz val="11"/>
            <color indexed="81"/>
            <rFont val="Tahoma"/>
            <family val="2"/>
          </rPr>
          <t xml:space="preserve">
If this cell displays "Fix Retail SF", you need to match the input to the right to equal the sum of the Retailer RSF values directly above.</t>
        </r>
      </text>
    </comment>
    <comment ref="G36" authorId="1" shapeId="0">
      <text>
        <r>
          <rPr>
            <b/>
            <sz val="11"/>
            <color indexed="81"/>
            <rFont val="Tahoma"/>
            <family val="2"/>
          </rPr>
          <t>Note:</t>
        </r>
        <r>
          <rPr>
            <sz val="11"/>
            <color indexed="81"/>
            <rFont val="Tahoma"/>
            <family val="2"/>
          </rPr>
          <t xml:space="preserve">
Date inputs must be the first day of the month.</t>
        </r>
      </text>
    </comment>
    <comment ref="I36" authorId="0" shapeId="0">
      <text>
        <r>
          <rPr>
            <b/>
            <sz val="11"/>
            <color indexed="81"/>
            <rFont val="Tahoma"/>
            <family val="2"/>
          </rPr>
          <t>Note:</t>
        </r>
        <r>
          <rPr>
            <sz val="11"/>
            <color indexed="81"/>
            <rFont val="Tahoma"/>
            <family val="2"/>
          </rPr>
          <t xml:space="preserve">
If there are only two equity entities, you must use the Sponsor Cash Equity and Third Party Investor input fields (i.e., leave the Equity Partner field as $0).</t>
        </r>
      </text>
    </comment>
    <comment ref="M36" authorId="0" shapeId="0">
      <text>
        <r>
          <rPr>
            <b/>
            <sz val="11"/>
            <color indexed="81"/>
            <rFont val="Tahoma"/>
            <family val="2"/>
          </rPr>
          <t xml:space="preserve">Note: </t>
        </r>
        <r>
          <rPr>
            <sz val="11"/>
            <color indexed="81"/>
            <rFont val="Tahoma"/>
            <family val="2"/>
          </rPr>
          <t xml:space="preserve">
Assumes Deficits, if any, are funded by equity and not by debt.</t>
        </r>
      </text>
    </comment>
    <comment ref="G37" authorId="1" shapeId="0">
      <text>
        <r>
          <rPr>
            <b/>
            <sz val="11"/>
            <color indexed="81"/>
            <rFont val="Tahoma"/>
            <family val="2"/>
          </rPr>
          <t>Note:</t>
        </r>
        <r>
          <rPr>
            <sz val="11"/>
            <color indexed="81"/>
            <rFont val="Tahoma"/>
            <family val="2"/>
          </rPr>
          <t xml:space="preserve">
Date inputs must be the first day of the month.</t>
        </r>
      </text>
    </comment>
    <comment ref="I37" authorId="0" shapeId="0">
      <text>
        <r>
          <rPr>
            <b/>
            <sz val="11"/>
            <color indexed="81"/>
            <rFont val="Tahoma"/>
            <family val="2"/>
          </rPr>
          <t>Note:</t>
        </r>
        <r>
          <rPr>
            <sz val="11"/>
            <color indexed="81"/>
            <rFont val="Tahoma"/>
            <family val="2"/>
          </rPr>
          <t xml:space="preserve">
This assumes that the Sponsor is the land owner.</t>
        </r>
      </text>
    </comment>
    <comment ref="L37" authorId="0" shapeId="0">
      <text>
        <r>
          <rPr>
            <b/>
            <sz val="11"/>
            <color indexed="81"/>
            <rFont val="Tahoma"/>
            <family val="2"/>
          </rPr>
          <t>Note:</t>
        </r>
        <r>
          <rPr>
            <sz val="11"/>
            <color indexed="81"/>
            <rFont val="Tahoma"/>
            <family val="2"/>
          </rPr>
          <t xml:space="preserve">
This assumes that the Sponsor is the land owner. Leave as 0 if not applicable to the analysis. Otherwise, enter the dollar amount that the lender(s) will accept as equity in the deal. The % of Total Equity allocated to Sponsor Land Equity will be added to Sponsor deficit share liabilities.
Follow the instructions in the Developer Sponsor Equity Direct Project Costs Draw line such that model sources and uses balance.</t>
        </r>
      </text>
    </comment>
    <comment ref="B38" authorId="1" shapeId="0">
      <text>
        <r>
          <rPr>
            <b/>
            <sz val="11"/>
            <color indexed="81"/>
            <rFont val="Tahoma"/>
            <family val="2"/>
          </rPr>
          <t>Note:</t>
        </r>
        <r>
          <rPr>
            <sz val="11"/>
            <color indexed="81"/>
            <rFont val="Tahoma"/>
            <family val="2"/>
          </rPr>
          <t xml:space="preserve">
There is no deposit for parking land.</t>
        </r>
      </text>
    </comment>
    <comment ref="I38" authorId="0" shapeId="0">
      <text>
        <r>
          <rPr>
            <b/>
            <sz val="11"/>
            <color indexed="81"/>
            <rFont val="Tahoma"/>
            <family val="2"/>
          </rPr>
          <t>Note:</t>
        </r>
        <r>
          <rPr>
            <sz val="11"/>
            <color indexed="81"/>
            <rFont val="Tahoma"/>
            <family val="2"/>
          </rPr>
          <t xml:space="preserve">
Funds in full before all other equity entities.</t>
        </r>
      </text>
    </comment>
    <comment ref="B39" authorId="1" shapeId="0">
      <text>
        <r>
          <rPr>
            <b/>
            <sz val="11"/>
            <color indexed="81"/>
            <rFont val="Tahoma"/>
            <family val="2"/>
          </rPr>
          <t>Note:</t>
        </r>
        <r>
          <rPr>
            <sz val="11"/>
            <color indexed="81"/>
            <rFont val="Tahoma"/>
            <family val="2"/>
          </rPr>
          <t xml:space="preserve">
Parking land acquisition also closes on this date. There is no deposit for parking land.</t>
        </r>
      </text>
    </comment>
    <comment ref="G39" authorId="1" shapeId="0">
      <text>
        <r>
          <rPr>
            <b/>
            <sz val="11"/>
            <color indexed="81"/>
            <rFont val="Tahoma"/>
            <family val="2"/>
          </rPr>
          <t>Note:</t>
        </r>
        <r>
          <rPr>
            <sz val="11"/>
            <color indexed="81"/>
            <rFont val="Tahoma"/>
            <family val="2"/>
          </rPr>
          <t xml:space="preserve">
Date inputs must be the first day of the month.</t>
        </r>
      </text>
    </comment>
    <comment ref="I39" authorId="0" shapeId="0">
      <text>
        <r>
          <rPr>
            <b/>
            <sz val="11"/>
            <color indexed="81"/>
            <rFont val="Tahoma"/>
            <family val="2"/>
          </rPr>
          <t>Note:</t>
        </r>
        <r>
          <rPr>
            <sz val="11"/>
            <color indexed="81"/>
            <rFont val="Tahoma"/>
            <family val="2"/>
          </rPr>
          <t xml:space="preserve">
Funds in full after Sponsor funds in full.</t>
        </r>
      </text>
    </comment>
    <comment ref="E40" authorId="1" shapeId="0">
      <text>
        <r>
          <rPr>
            <b/>
            <sz val="11"/>
            <color indexed="81"/>
            <rFont val="Tahoma"/>
            <family val="2"/>
          </rPr>
          <t>Note:</t>
        </r>
        <r>
          <rPr>
            <sz val="11"/>
            <color indexed="81"/>
            <rFont val="Tahoma"/>
            <family val="2"/>
          </rPr>
          <t xml:space="preserve">
Month inputs must whole numbers.</t>
        </r>
      </text>
    </comment>
    <comment ref="I40" authorId="0" shapeId="0">
      <text>
        <r>
          <rPr>
            <b/>
            <sz val="11"/>
            <color indexed="81"/>
            <rFont val="Tahoma"/>
            <family val="2"/>
          </rPr>
          <t>Note:</t>
        </r>
        <r>
          <rPr>
            <sz val="11"/>
            <color indexed="81"/>
            <rFont val="Tahoma"/>
            <family val="2"/>
          </rPr>
          <t xml:space="preserve">
Funds in full after  latter of Sponsor and (if applicable) Equity Partner.</t>
        </r>
      </text>
    </comment>
    <comment ref="E41" authorId="1" shapeId="0">
      <text>
        <r>
          <rPr>
            <b/>
            <sz val="11"/>
            <color indexed="81"/>
            <rFont val="Tahoma"/>
            <family val="2"/>
          </rPr>
          <t>Note:</t>
        </r>
        <r>
          <rPr>
            <sz val="11"/>
            <color indexed="81"/>
            <rFont val="Tahoma"/>
            <family val="2"/>
          </rPr>
          <t xml:space="preserve">
Month inputs must whole numbers.</t>
        </r>
      </text>
    </comment>
    <comment ref="F43" authorId="2" shapeId="0">
      <text>
        <r>
          <rPr>
            <b/>
            <sz val="11"/>
            <color indexed="81"/>
            <rFont val="Tahoma"/>
            <family val="2"/>
          </rPr>
          <t xml:space="preserve">Note: 
</t>
        </r>
        <r>
          <rPr>
            <sz val="11"/>
            <color indexed="81"/>
            <rFont val="Tahoma"/>
            <family val="2"/>
          </rPr>
          <t>Leave as 0 if there are no Pre-Sales.</t>
        </r>
      </text>
    </comment>
    <comment ref="E44" authorId="2" shapeId="0">
      <text>
        <r>
          <rPr>
            <b/>
            <sz val="11"/>
            <color indexed="81"/>
            <rFont val="Tahoma"/>
            <family val="2"/>
          </rPr>
          <t xml:space="preserve">Note:
</t>
        </r>
        <r>
          <rPr>
            <sz val="11"/>
            <color indexed="81"/>
            <rFont val="Tahoma"/>
            <family val="2"/>
          </rPr>
          <t>The Unit Mix Pre-Sale values must be adjusted manually for the checks to tie. Variables can be found on Unit Mix and Pricing Tab.</t>
        </r>
        <r>
          <rPr>
            <sz val="9"/>
            <color indexed="81"/>
            <rFont val="Tahoma"/>
            <family val="2"/>
          </rPr>
          <t xml:space="preserve">
</t>
        </r>
      </text>
    </comment>
    <comment ref="I44" authorId="0" shapeId="0">
      <text>
        <r>
          <rPr>
            <b/>
            <sz val="11"/>
            <color indexed="81"/>
            <rFont val="Tahoma"/>
            <family val="2"/>
          </rPr>
          <t>Note:</t>
        </r>
        <r>
          <rPr>
            <sz val="9"/>
            <color indexed="81"/>
            <rFont val="Tahoma"/>
            <family val="2"/>
          </rPr>
          <t xml:space="preserve">
</t>
        </r>
        <r>
          <rPr>
            <sz val="11"/>
            <color indexed="81"/>
            <rFont val="Tahoma"/>
            <family val="2"/>
          </rPr>
          <t>Will not fund Land Deposit, only Land closing net amount; Interest-Only; Interest can be paid Current each month or can Accrue (make selection to the right); Repaid by Senior Loan.</t>
        </r>
      </text>
    </comment>
    <comment ref="D45" authorId="1" shapeId="0">
      <text>
        <r>
          <rPr>
            <b/>
            <sz val="11"/>
            <color indexed="81"/>
            <rFont val="Tahoma"/>
            <family val="2"/>
          </rPr>
          <t>Note:</t>
        </r>
        <r>
          <rPr>
            <sz val="11"/>
            <color indexed="81"/>
            <rFont val="Tahoma"/>
            <family val="2"/>
          </rPr>
          <t xml:space="preserve">
Monthly rate inputs must whole numbers.</t>
        </r>
      </text>
    </comment>
    <comment ref="E46" authorId="2" shapeId="0">
      <text>
        <r>
          <rPr>
            <b/>
            <sz val="11"/>
            <color indexed="81"/>
            <rFont val="Tahoma"/>
            <family val="2"/>
          </rPr>
          <t xml:space="preserve">Note: 
</t>
        </r>
        <r>
          <rPr>
            <sz val="11"/>
            <color indexed="81"/>
            <rFont val="Tahoma"/>
            <family val="2"/>
          </rPr>
          <t>Leave as 0 if there are no Pre-Sales. If not 0, must be a whole number.</t>
        </r>
      </text>
    </comment>
    <comment ref="I48" authorId="0" shapeId="0">
      <text>
        <r>
          <rPr>
            <b/>
            <sz val="11"/>
            <color indexed="81"/>
            <rFont val="Tahoma"/>
            <family val="2"/>
          </rPr>
          <t>Note:</t>
        </r>
        <r>
          <rPr>
            <sz val="11"/>
            <color indexed="81"/>
            <rFont val="Tahoma"/>
            <family val="2"/>
          </rPr>
          <t xml:space="preserve">
You have the ability to take up to 100% of Pre-Sales Deposits (which include deposit amounts on Residences, Option Upgrades, Parking and Storage) and use them as a source of funds towards development costs.</t>
        </r>
      </text>
    </comment>
    <comment ref="I50" authorId="2" shapeId="0">
      <text>
        <r>
          <rPr>
            <b/>
            <sz val="11"/>
            <color indexed="81"/>
            <rFont val="Tahoma"/>
            <family val="2"/>
          </rPr>
          <t>Note:</t>
        </r>
        <r>
          <rPr>
            <sz val="11"/>
            <color indexed="81"/>
            <rFont val="Tahoma"/>
            <family val="2"/>
          </rPr>
          <t xml:space="preserve">
These funds are pulled from the Regular Sales Cash Flow. These dollars are available only after all loans have been repaid.</t>
        </r>
      </text>
    </comment>
    <comment ref="K50" authorId="2" shapeId="0">
      <text>
        <r>
          <rPr>
            <b/>
            <sz val="11"/>
            <color indexed="81"/>
            <rFont val="Tahoma"/>
            <family val="2"/>
          </rPr>
          <t xml:space="preserve">Note: 
</t>
        </r>
        <r>
          <rPr>
            <sz val="11"/>
            <color indexed="81"/>
            <rFont val="Tahoma"/>
            <family val="2"/>
          </rPr>
          <t xml:space="preserve">This value determiens the amount of cash flow that is reserved for late development costs. These costs can include retail TI's and LC's. The cash that remains after development completion (final development costs paid) is distributed to the levered cash flow line.
</t>
        </r>
      </text>
    </comment>
    <comment ref="J51" authorId="2" shapeId="0">
      <text>
        <r>
          <rPr>
            <b/>
            <sz val="11"/>
            <color indexed="81"/>
            <rFont val="Tahoma"/>
            <family val="2"/>
          </rPr>
          <t xml:space="preserve">Note:
</t>
        </r>
        <r>
          <rPr>
            <sz val="11"/>
            <color indexed="81"/>
            <rFont val="Tahoma"/>
            <family val="2"/>
          </rPr>
          <t xml:space="preserve">Please note, the total reserve available may exceed the total reserve used. This is due to the monthly nature of the accruals. In a month where the reserve is required, the reserve account may not yet be completely funded. This will result in instances in which there is a clawback inspite of the reserve available exceeding the total reserve used. If the percentage of the cash flow reserved is increased to a sufficient level, the clawback will be eliminated.
</t>
        </r>
      </text>
    </comment>
    <comment ref="Q51" authorId="0" shapeId="0">
      <text>
        <r>
          <rPr>
            <b/>
            <sz val="11"/>
            <color indexed="81"/>
            <rFont val="Tahoma"/>
            <family val="2"/>
          </rPr>
          <t>Note:</t>
        </r>
        <r>
          <rPr>
            <sz val="11"/>
            <color indexed="81"/>
            <rFont val="Tahoma"/>
            <family val="2"/>
          </rPr>
          <t xml:space="preserve">
Option Upgrades are only applied to the Pre-Sales Units and the Regular Sales </t>
        </r>
        <r>
          <rPr>
            <b/>
            <u/>
            <sz val="11"/>
            <color indexed="81"/>
            <rFont val="Tahoma"/>
            <family val="2"/>
          </rPr>
          <t>Market</t>
        </r>
        <r>
          <rPr>
            <sz val="11"/>
            <color indexed="81"/>
            <rFont val="Tahoma"/>
            <family val="2"/>
          </rPr>
          <t xml:space="preserve"> units (i.e., no Option Upgrades are applied to the Affordable units).</t>
        </r>
      </text>
    </comment>
    <comment ref="E53" authorId="1" shapeId="0">
      <text>
        <r>
          <rPr>
            <b/>
            <sz val="11"/>
            <color indexed="81"/>
            <rFont val="Tahoma"/>
            <family val="2"/>
          </rPr>
          <t>Note:</t>
        </r>
        <r>
          <rPr>
            <sz val="11"/>
            <color indexed="81"/>
            <rFont val="Tahoma"/>
            <family val="2"/>
          </rPr>
          <t xml:space="preserve">
Monthly rate inputs must whole numbers.</t>
        </r>
      </text>
    </comment>
    <comment ref="I53" authorId="0" shapeId="0">
      <text>
        <r>
          <rPr>
            <b/>
            <sz val="11"/>
            <color indexed="81"/>
            <rFont val="Tahoma"/>
            <family val="2"/>
          </rPr>
          <t>Note:</t>
        </r>
        <r>
          <rPr>
            <sz val="11"/>
            <color indexed="81"/>
            <rFont val="Tahoma"/>
            <family val="2"/>
          </rPr>
          <t xml:space="preserve">
Funds after all equity funds, but before Senior Loan; Interest-Only; Interest is paid current each month; Repaid from Net Revenues after Senior Loan is repaid.</t>
        </r>
      </text>
    </comment>
    <comment ref="E54" authorId="1" shapeId="0">
      <text>
        <r>
          <rPr>
            <b/>
            <sz val="11"/>
            <color indexed="81"/>
            <rFont val="Tahoma"/>
            <family val="2"/>
          </rPr>
          <t>Note:</t>
        </r>
        <r>
          <rPr>
            <sz val="11"/>
            <color indexed="81"/>
            <rFont val="Tahoma"/>
            <family val="2"/>
          </rPr>
          <t xml:space="preserve">
Monthly rate inputs must whole numbers.</t>
        </r>
      </text>
    </comment>
    <comment ref="J54" authorId="1" shapeId="0">
      <text>
        <r>
          <rPr>
            <b/>
            <sz val="11"/>
            <color indexed="81"/>
            <rFont val="Tahoma"/>
            <family val="2"/>
          </rPr>
          <t>Note:</t>
        </r>
        <r>
          <rPr>
            <sz val="11"/>
            <color indexed="81"/>
            <rFont val="Tahoma"/>
            <family val="2"/>
          </rPr>
          <t xml:space="preserve">
Date inputs must be the first day of the month.</t>
        </r>
      </text>
    </comment>
    <comment ref="I56" authorId="0" shapeId="0">
      <text>
        <r>
          <rPr>
            <b/>
            <sz val="11"/>
            <color indexed="81"/>
            <rFont val="Tahoma"/>
            <family val="2"/>
          </rPr>
          <t>Note:</t>
        </r>
        <r>
          <rPr>
            <sz val="11"/>
            <color indexed="81"/>
            <rFont val="Tahoma"/>
            <family val="2"/>
          </rPr>
          <t xml:space="preserve">
Repaid before Mezzanine Loan.</t>
        </r>
      </text>
    </comment>
    <comment ref="J56" authorId="2" shapeId="0">
      <text>
        <r>
          <rPr>
            <b/>
            <sz val="9"/>
            <color indexed="81"/>
            <rFont val="Tahoma"/>
            <family val="2"/>
          </rPr>
          <t>REFM: This is the date of first funding for the Senior Construction Loan</t>
        </r>
        <r>
          <rPr>
            <sz val="9"/>
            <color indexed="81"/>
            <rFont val="Tahoma"/>
            <family val="2"/>
          </rPr>
          <t xml:space="preserve">
</t>
        </r>
      </text>
    </comment>
    <comment ref="X56" authorId="0" shapeId="0">
      <text>
        <r>
          <rPr>
            <b/>
            <sz val="11"/>
            <color indexed="81"/>
            <rFont val="Tahoma"/>
            <family val="2"/>
          </rPr>
          <t xml:space="preserve">Note:
</t>
        </r>
        <r>
          <rPr>
            <sz val="11"/>
            <color indexed="81"/>
            <rFont val="Tahoma"/>
            <family val="2"/>
          </rPr>
          <t xml:space="preserve">This is an optional Land Owner compensation structure that will take a percentage of Levered Cash Flow above a stipulated IRR and pay that amount out to the Land Owner based on the schedule in the bottom of the Monthly Cash Flow tab. Levered Cash Flow NET of this kicker amount is what will flow into the JV waterfall.
</t>
        </r>
      </text>
    </comment>
    <comment ref="Q57" authorId="0" shapeId="0">
      <text>
        <r>
          <rPr>
            <b/>
            <sz val="11"/>
            <color indexed="81"/>
            <rFont val="Tahoma"/>
            <family val="2"/>
          </rPr>
          <t>Note:</t>
        </r>
        <r>
          <rPr>
            <sz val="11"/>
            <color indexed="81"/>
            <rFont val="Tahoma"/>
            <family val="2"/>
          </rPr>
          <t xml:space="preserve">
Does NOT flow into levered cash flow. Terminates at start of construction.</t>
        </r>
      </text>
    </comment>
    <comment ref="I60" authorId="1" shapeId="0">
      <text>
        <r>
          <rPr>
            <b/>
            <sz val="11"/>
            <color indexed="81"/>
            <rFont val="Tahoma"/>
            <family val="2"/>
          </rPr>
          <t>Note:</t>
        </r>
        <r>
          <rPr>
            <sz val="11"/>
            <color indexed="81"/>
            <rFont val="Tahoma"/>
            <family val="2"/>
          </rPr>
          <t xml:space="preserve">
This month # input sets a month # (if any) for the senior loan interest to switch from being funded by the loan itself to cash interest payments made from equity.  
To make the Senior Loan Interest fully funded, leave as 0.
To make the Senior Loan Interest entirely cash payments, enter 1. 
To make the Senior Loan Interest funded in part by cash based off of a timing trigger, enter a value greater than 1 that is less than the loan payoff month #.</t>
        </r>
        <r>
          <rPr>
            <sz val="9"/>
            <color indexed="81"/>
            <rFont val="Tahoma"/>
            <family val="2"/>
          </rPr>
          <t xml:space="preserve">
</t>
        </r>
      </text>
    </comment>
    <comment ref="M60" authorId="2" shapeId="0">
      <text>
        <r>
          <rPr>
            <b/>
            <sz val="11"/>
            <color indexed="81"/>
            <rFont val="Tahoma"/>
            <family val="2"/>
          </rPr>
          <t>Note:</t>
        </r>
        <r>
          <rPr>
            <sz val="11"/>
            <color indexed="81"/>
            <rFont val="Tahoma"/>
            <family val="2"/>
          </rPr>
          <t xml:space="preserve">
This value reflects the total costs that are capitalized by the senior loan but occur after sales have been completed. This is the total amount of senior loan funding that will be required to be repaid from equity due to insufficient concurrent cash flows. Increasing the reserve amount is advised.</t>
        </r>
      </text>
    </comment>
  </commentList>
</comments>
</file>

<file path=xl/sharedStrings.xml><?xml version="1.0" encoding="utf-8"?>
<sst xmlns="http://schemas.openxmlformats.org/spreadsheetml/2006/main" count="302" uniqueCount="269">
  <si>
    <t>Real Estate Financial Modeling</t>
  </si>
  <si>
    <t>Mixed-Use Condominium Building 
Ground-Up Development Analysis</t>
  </si>
  <si>
    <t>Professional Product Version 6.1 - Sample Deal</t>
  </si>
  <si>
    <t>User Inputs Are In Bold Blue Type</t>
  </si>
  <si>
    <t>Calculations are set to "Automatic Except for Data Tables"</t>
  </si>
  <si>
    <t>www.GetREFM.com</t>
  </si>
  <si>
    <t>Navigation Links Page</t>
  </si>
  <si>
    <t>1 Back of the Envelope Analyses</t>
  </si>
  <si>
    <t>2 Assumptions Input</t>
  </si>
  <si>
    <t>3 Unit Mix and Pricing</t>
  </si>
  <si>
    <t>4 Capital Structure Exhibit</t>
  </si>
  <si>
    <t>5 Sources &amp; Uses of Funds</t>
  </si>
  <si>
    <t>6 Monthly Cash Flow</t>
  </si>
  <si>
    <t>7 Retail Tenant 1</t>
  </si>
  <si>
    <t>8 Retail Tenant 2</t>
  </si>
  <si>
    <t>9 Retail Tenant 3</t>
  </si>
  <si>
    <t>10 Master Retail Leasing</t>
  </si>
  <si>
    <t>11 Annual Sources &amp; Uses Summary</t>
  </si>
  <si>
    <t>12 Annual Cash Flow Summary</t>
  </si>
  <si>
    <t>13 JV Partnership Structure</t>
  </si>
  <si>
    <t>14 Waterfall #1</t>
  </si>
  <si>
    <t>15 Waterfall #2</t>
  </si>
  <si>
    <t>16 JV Returns Summary - 3 Players</t>
  </si>
  <si>
    <t>17 JV Returns Summary - 2 Players</t>
  </si>
  <si>
    <t>18 Retail TI &amp; LC Amortization</t>
  </si>
  <si>
    <t>19 Land Acq Costs Schedule</t>
  </si>
  <si>
    <t>20 Soft Costs Budget Schedule</t>
  </si>
  <si>
    <t>21 Hard Costs Budget Schedule</t>
  </si>
  <si>
    <t>22 Gantt Chart</t>
  </si>
  <si>
    <t>23 Construction Bell-Shaped Curve</t>
  </si>
  <si>
    <t>Home</t>
  </si>
  <si>
    <t>Model Use Instructions</t>
  </si>
  <si>
    <t>Model Checks: Budget, Financing, Absorption</t>
  </si>
  <si>
    <t>Model Checks: Sales and Closings, Profit Sharing</t>
  </si>
  <si>
    <t>Budget</t>
  </si>
  <si>
    <t>Senior Loan</t>
  </si>
  <si>
    <t>Condominiums</t>
  </si>
  <si>
    <t>Unit Sales Distribution</t>
  </si>
  <si>
    <t>Soft Cost allocation = 100%</t>
  </si>
  <si>
    <t>Check</t>
  </si>
  <si>
    <t>S&amp;U Table</t>
  </si>
  <si>
    <t>Land Loan Repayment</t>
  </si>
  <si>
    <t>Parking</t>
  </si>
  <si>
    <t>IRR Waterfall #1</t>
  </si>
  <si>
    <t>Senior Loan Repayment</t>
  </si>
  <si>
    <t>IRR Waterfall #2</t>
  </si>
  <si>
    <t>Assums Tab vs. S&amp;U Tab</t>
  </si>
  <si>
    <t>Storage</t>
  </si>
  <si>
    <t>Cash Flow Check</t>
  </si>
  <si>
    <t>S&amp;U monthlies are equal</t>
  </si>
  <si>
    <t xml:space="preserve">S&amp;U Assump. and CF are Equal </t>
  </si>
  <si>
    <t>Hard Costs Escalator to GMP Signing Date</t>
  </si>
  <si>
    <t>Soft Costs Escalator</t>
  </si>
  <si>
    <t>Deposit Revenue</t>
  </si>
  <si>
    <t>DON'T ERASE OR MOVE</t>
  </si>
  <si>
    <t>Current PMTs</t>
  </si>
  <si>
    <t>% Total</t>
  </si>
  <si>
    <t>$/Unit</t>
  </si>
  <si>
    <t>$/GSF</t>
  </si>
  <si>
    <t>Total</t>
  </si>
  <si>
    <t>Accruing</t>
  </si>
  <si>
    <t>BUILDING INFORMATION</t>
  </si>
  <si>
    <t>DEVELOPMENT USES OF FUNDS</t>
  </si>
  <si>
    <t>RESIDENTIAL COMPONENT REVENUES</t>
  </si>
  <si>
    <t>RESIDENTIAL OPERATING EXPENSES</t>
  </si>
  <si>
    <t>Project Name</t>
  </si>
  <si>
    <t>Enter Name</t>
  </si>
  <si>
    <t>Land and Acquisition Costs</t>
  </si>
  <si>
    <t>Parking Space Acquisition Costs</t>
  </si>
  <si>
    <t>Residential Units</t>
  </si>
  <si>
    <t>Average Price</t>
  </si>
  <si>
    <t>Average SF</t>
  </si>
  <si>
    <t>Ave. Assessed Value At Delivery:</t>
  </si>
  <si>
    <t>Notes</t>
  </si>
  <si>
    <t>Lot Square Footage</t>
  </si>
  <si>
    <t>Allowable FAR</t>
  </si>
  <si>
    <t xml:space="preserve">Total Hard Costs </t>
  </si>
  <si>
    <t>Pre-Sale (Market only)</t>
  </si>
  <si>
    <t>Per Unit Per Year</t>
  </si>
  <si>
    <t>Total Above-Grade Gross SF</t>
  </si>
  <si>
    <t>Stories</t>
  </si>
  <si>
    <t>Condominium Hard Costs</t>
  </si>
  <si>
    <t>Market Regular Sales</t>
  </si>
  <si>
    <t>Management</t>
  </si>
  <si>
    <t>Retail Hard Costs</t>
  </si>
  <si>
    <t>Affordable</t>
  </si>
  <si>
    <t>Administration</t>
  </si>
  <si>
    <t>Residential Units *</t>
  </si>
  <si>
    <t>Unit Type</t>
  </si>
  <si>
    <t>Unit Total</t>
  </si>
  <si>
    <t>Avg. Sf</t>
  </si>
  <si>
    <t xml:space="preserve">Owner Directed Hard Costs </t>
  </si>
  <si>
    <t>Total Blended</t>
  </si>
  <si>
    <t>Payroll</t>
  </si>
  <si>
    <t>Residual Gross Square Feet of Residential</t>
  </si>
  <si>
    <t>Affordable:</t>
  </si>
  <si>
    <t>FF&amp; E</t>
  </si>
  <si>
    <r>
      <t xml:space="preserve">Blended Non Pre-Sales * </t>
    </r>
    <r>
      <rPr>
        <i/>
        <vertAlign val="superscript"/>
        <sz val="12"/>
        <rFont val="Garamond"/>
        <family val="1"/>
      </rPr>
      <t>Market &amp; Affordable</t>
    </r>
  </si>
  <si>
    <t>Utilities</t>
  </si>
  <si>
    <t>Salable Square Feet of Residential</t>
  </si>
  <si>
    <t>Pre-Sale:</t>
  </si>
  <si>
    <t>Hard Costs Contingency</t>
  </si>
  <si>
    <t>Water &amp; Sewer</t>
  </si>
  <si>
    <t>Net Efficiency</t>
  </si>
  <si>
    <t>Market:</t>
  </si>
  <si>
    <t>Retail Tenant Improvements</t>
  </si>
  <si>
    <t>Revenue</t>
  </si>
  <si>
    <t>Repair &amp; Maint.</t>
  </si>
  <si>
    <t>* See Unit Mix and Pricing Tab</t>
  </si>
  <si>
    <t>Market Rate Total:</t>
  </si>
  <si>
    <t xml:space="preserve">Total Soft Costs and Fees </t>
  </si>
  <si>
    <t>Pre-Sales</t>
  </si>
  <si>
    <t>Residential</t>
  </si>
  <si>
    <t>Insurance</t>
  </si>
  <si>
    <t>Total Units</t>
  </si>
  <si>
    <t>Soft Costs</t>
  </si>
  <si>
    <t>Pre-Sale Units</t>
  </si>
  <si>
    <t>RE Taxes</t>
  </si>
  <si>
    <t>Developer Fee</t>
  </si>
  <si>
    <t>Average Unit Price</t>
  </si>
  <si>
    <t>Miscellaneous Expense #1</t>
  </si>
  <si>
    <t>Retail Condos</t>
  </si>
  <si>
    <t>Parking &amp; Storage</t>
  </si>
  <si>
    <t xml:space="preserve">Retail Tenant Broker Fees and Leasing Commissions </t>
  </si>
  <si>
    <t>Discount</t>
  </si>
  <si>
    <t>Miscellaneous Expense #2</t>
  </si>
  <si>
    <t>Podium/Garage Parking</t>
  </si>
  <si>
    <t>CM Fee</t>
  </si>
  <si>
    <t>In-Unit Option Upgrades % Sales Price</t>
  </si>
  <si>
    <t>Total Operating Expenses Per Unit Per Year</t>
  </si>
  <si>
    <t>Annual Inflation</t>
  </si>
  <si>
    <t>Surface Parking</t>
  </si>
  <si>
    <t>Capitalized Financing Costs</t>
  </si>
  <si>
    <t>Retail Parking Spaces</t>
  </si>
  <si>
    <t>Cash Financing Costs</t>
  </si>
  <si>
    <t>Settlements</t>
  </si>
  <si>
    <t>RETAIL COMPONENT INCOME, TIs AND DISPOSITION</t>
  </si>
  <si>
    <t>Total Retail</t>
  </si>
  <si>
    <t>Number of Storage Units</t>
  </si>
  <si>
    <t>Total Uses of Funds</t>
  </si>
  <si>
    <t>Total Pre-Sale Revenue</t>
  </si>
  <si>
    <t>Operating Deficits</t>
  </si>
  <si>
    <t>Term</t>
  </si>
  <si>
    <t>NNN Initial Rent</t>
  </si>
  <si>
    <t>TI Allowance</t>
  </si>
  <si>
    <t>TI Start Month #</t>
  </si>
  <si>
    <t>TI Schedule</t>
  </si>
  <si>
    <t>NOI Start Month</t>
  </si>
  <si>
    <t>Total Uses of Funds with Operating Def.</t>
  </si>
  <si>
    <t>Regular Sales</t>
  </si>
  <si>
    <t>DEVELOPMENT SOURCES OF FUNDS</t>
  </si>
  <si>
    <t>Regular Sales Units</t>
  </si>
  <si>
    <t>Value</t>
  </si>
  <si>
    <t>Month #</t>
  </si>
  <si>
    <t>Date</t>
  </si>
  <si>
    <t xml:space="preserve">Affordable Sales Unit </t>
  </si>
  <si>
    <t>Analysis Start Date</t>
  </si>
  <si>
    <t>Equity</t>
  </si>
  <si>
    <t>% of Developer Equity</t>
  </si>
  <si>
    <t>% of Total Equity</t>
  </si>
  <si>
    <t>Initial Amount</t>
  </si>
  <si>
    <t>Deficit Share</t>
  </si>
  <si>
    <t>% of Cost</t>
  </si>
  <si>
    <t>Total Equity</t>
  </si>
  <si>
    <t>Average Market Unit Price</t>
  </si>
  <si>
    <t>Date of Land Contract Execution</t>
  </si>
  <si>
    <t>Developer Sponsor Land Equity</t>
  </si>
  <si>
    <t>Average Affordable Unit Prce</t>
  </si>
  <si>
    <t>Retail Vacancy Assumptions</t>
  </si>
  <si>
    <t>Disposition</t>
  </si>
  <si>
    <t>Land Deposit Date</t>
  </si>
  <si>
    <t>Developer Sponsor Cash Equity</t>
  </si>
  <si>
    <t>Vacancy</t>
  </si>
  <si>
    <t xml:space="preserve">Sale of Retail in Month </t>
  </si>
  <si>
    <t>Land Closing Date</t>
  </si>
  <si>
    <t>Equity Partner (if Any)</t>
  </si>
  <si>
    <t>Vacant Space O&amp;M and RE Tax</t>
  </si>
  <si>
    <t>Cap Rate at Sale</t>
  </si>
  <si>
    <t># Months of Pre-Construction After Analysis Start</t>
  </si>
  <si>
    <t>Third Party Investor</t>
  </si>
  <si>
    <t>Regular Sales Settlements</t>
  </si>
  <si>
    <t>Parking Vacancy</t>
  </si>
  <si>
    <t>Selling Costs</t>
  </si>
  <si>
    <t>Construction Duration/Construction Start</t>
  </si>
  <si>
    <t>Equity Total</t>
  </si>
  <si>
    <t>Affordable Sales Settlements</t>
  </si>
  <si>
    <t>Parking O&amp;M</t>
  </si>
  <si>
    <t>Total Regular Sales Revenue</t>
  </si>
  <si>
    <t>Credit &amp; Collection Loss</t>
  </si>
  <si>
    <t>Retail Condo. Net Proceeds</t>
  </si>
  <si>
    <r>
      <rPr>
        <b/>
        <u/>
        <sz val="12"/>
        <rFont val="Garamond"/>
        <family val="1"/>
      </rPr>
      <t>Pre-Sales</t>
    </r>
    <r>
      <rPr>
        <b/>
        <sz val="12"/>
        <rFont val="Garamond"/>
        <family val="1"/>
      </rPr>
      <t xml:space="preserve"> Begin</t>
    </r>
  </si>
  <si>
    <t>Debt</t>
  </si>
  <si>
    <t>CapEx Reserve per RSF per Year</t>
  </si>
  <si>
    <t>Pre-Sales Duration/End Month</t>
  </si>
  <si>
    <t>Land Loan</t>
  </si>
  <si>
    <t xml:space="preserve">Closing Date </t>
  </si>
  <si>
    <t>Total Sales</t>
  </si>
  <si>
    <t>Pre-Sales % Sold/Velocity/# Units</t>
  </si>
  <si>
    <t>Mortgage Recording Tax</t>
  </si>
  <si>
    <t>All Sales</t>
  </si>
  <si>
    <t>RETURNS SUMMARY ^</t>
  </si>
  <si>
    <t># of Months of Pre-sale Closings</t>
  </si>
  <si>
    <t>Loan Fees - Front End - in Cash</t>
  </si>
  <si>
    <t>Net Sales Revenue</t>
  </si>
  <si>
    <t>Sponsor/
Developer</t>
  </si>
  <si>
    <t>Equity Partner</t>
  </si>
  <si>
    <t>Total Project</t>
  </si>
  <si>
    <r>
      <rPr>
        <b/>
        <u/>
        <sz val="12"/>
        <rFont val="Garamond"/>
        <family val="1"/>
      </rPr>
      <t>First</t>
    </r>
    <r>
      <rPr>
        <b/>
        <sz val="12"/>
        <rFont val="Garamond"/>
        <family val="1"/>
      </rPr>
      <t xml:space="preserve"> C of O Received</t>
    </r>
  </si>
  <si>
    <t>Pre-Sales Deposits for Development</t>
  </si>
  <si>
    <t>% of Total Deposits Used:</t>
  </si>
  <si>
    <t>Equity Investment</t>
  </si>
  <si>
    <r>
      <t xml:space="preserve">Sales Through the </t>
    </r>
    <r>
      <rPr>
        <u/>
        <sz val="12"/>
        <rFont val="Garamond"/>
        <family val="1"/>
      </rPr>
      <t>Month Prior to First C of O</t>
    </r>
  </si>
  <si>
    <t>In-Unit Option Upgrades</t>
  </si>
  <si>
    <t>Net Return on Equity</t>
  </si>
  <si>
    <t>Sales Duration/Velocity</t>
  </si>
  <si>
    <t>Cash Reserves used for Late Development</t>
  </si>
  <si>
    <t>% of Cash Flow Reserved:</t>
  </si>
  <si>
    <t xml:space="preserve">Reserve Used: </t>
  </si>
  <si>
    <t>of Sales Price</t>
  </si>
  <si>
    <t>Multiple on Equity</t>
  </si>
  <si>
    <r>
      <rPr>
        <b/>
        <u/>
        <sz val="12"/>
        <rFont val="Garamond"/>
        <family val="1"/>
      </rPr>
      <t>Final</t>
    </r>
    <r>
      <rPr>
        <b/>
        <sz val="12"/>
        <rFont val="Garamond"/>
        <family val="1"/>
      </rPr>
      <t xml:space="preserve"> C of O Received/End of Construction</t>
    </r>
  </si>
  <si>
    <t>Reserve Available:</t>
  </si>
  <si>
    <t>Total Reserve Cap</t>
  </si>
  <si>
    <t>Ave. Option Upgrade Package Amount:</t>
  </si>
  <si>
    <t>IRR</t>
  </si>
  <si>
    <t>NPV off of Monthly CFs</t>
  </si>
  <si>
    <r>
      <rPr>
        <b/>
        <u/>
        <sz val="12"/>
        <rFont val="Garamond"/>
        <family val="1"/>
      </rPr>
      <t>Regular Sales</t>
    </r>
    <r>
      <rPr>
        <b/>
        <sz val="12"/>
        <rFont val="Garamond"/>
        <family val="1"/>
      </rPr>
      <t xml:space="preserve"> Average Velocity/Sales Begin Month</t>
    </r>
  </si>
  <si>
    <t>Mezzanine Loan</t>
  </si>
  <si>
    <t>Date of Funding</t>
  </si>
  <si>
    <t>Residential Component Profit Margin</t>
  </si>
  <si>
    <r>
      <rPr>
        <b/>
        <u/>
        <sz val="12"/>
        <rFont val="Garamond"/>
        <family val="1"/>
      </rPr>
      <t>Affordable Sales</t>
    </r>
    <r>
      <rPr>
        <b/>
        <sz val="12"/>
        <rFont val="Garamond"/>
        <family val="1"/>
      </rPr>
      <t xml:space="preserve"> Average Velocity/Sales Begin Month</t>
    </r>
  </si>
  <si>
    <t>Retail Component Profit Margin</t>
  </si>
  <si>
    <t>Existing Property Cash Flow Stream</t>
  </si>
  <si>
    <t>First Move-Ins</t>
  </si>
  <si>
    <t>Senior Loan *</t>
  </si>
  <si>
    <t>Land Owner  IRR Kicker Hurdle</t>
  </si>
  <si>
    <t>Sales After First C of O</t>
  </si>
  <si>
    <t>Existing Property Annual Rental NOI</t>
  </si>
  <si>
    <t>Participation % above Hurdle</t>
  </si>
  <si>
    <t>Loan Fees - Front End</t>
  </si>
  <si>
    <t>Annual Growth Rate</t>
  </si>
  <si>
    <t>Sales Completion Month / Date</t>
  </si>
  <si>
    <t>Loan Fees - At Draws</t>
  </si>
  <si>
    <t>^ Calculated off of monthly cash flows.</t>
  </si>
  <si>
    <t>NOTES</t>
  </si>
  <si>
    <t>Sell Out # Months from First C of O</t>
  </si>
  <si>
    <t>Switch to Cash Interest Payments</t>
  </si>
  <si>
    <t>Clawback due to Costs Capitalized for Late Dev.</t>
  </si>
  <si>
    <t>Debt Total (excludes any Land Loan)</t>
  </si>
  <si>
    <t>Property Cash Flow</t>
  </si>
  <si>
    <t>Total Sources of Funds (excludes any Land Loan)</t>
  </si>
  <si>
    <t>* Loan amount includes capitalized interest and capitalized points/fees</t>
  </si>
  <si>
    <t>OK</t>
  </si>
  <si>
    <t/>
  </si>
  <si>
    <t>All Units Sold</t>
  </si>
  <si>
    <t>Sales OK</t>
  </si>
  <si>
    <t>All Units Closed</t>
  </si>
  <si>
    <t>Balances OK</t>
  </si>
  <si>
    <t>Repayment OK</t>
  </si>
  <si>
    <t>All Parking Sold</t>
  </si>
  <si>
    <t>All Parking Closed</t>
  </si>
  <si>
    <t>All Storage Sold</t>
  </si>
  <si>
    <t>All Storage Closed</t>
  </si>
  <si>
    <t>Revenue OK</t>
  </si>
  <si>
    <t>Retailer #1</t>
  </si>
  <si>
    <t>Retailer #2</t>
  </si>
  <si>
    <t>Retailer #3</t>
  </si>
  <si>
    <t>PROJECT TIMING AND SALES VELOCITY ASSUMPTIONS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</si>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</sst>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53">
    <numFmt numFmtId="5" formatCode="&quot;$&quot;#,##0_);\(&quot;$&quot;#,##0\)"/>
    <numFmt numFmtId="6" formatCode="&quot;$&quot;#,##0_);[Red]\(&quot;$&quot;#,##0\)"/>
    <numFmt numFmtId="7" formatCode="&quot;$&quot;#,##0.00_);\(&quot;$&quot;#,##0.00\)"/>
    <numFmt numFmtId="43" formatCode="_(* #,##0.00_);_(* \(#,##0.00\);_(* &quot;-&quot;??_);_(@_)"/>
    <numFmt numFmtId="164" formatCode="&quot;Copyright (c) 2009 -&quot;\ ###0\ &quot;by Real Estate Financial Modeling, LLC. All rights reserved.&quot;"/>
    <numFmt numFmtId="165" formatCode="[$$-409]#,##0_);\([$$-409]#,##0\)"/>
    <numFmt numFmtId="166" formatCode="&quot;Summary of Major Assumptions&quot;\ \-\ m/d/yyyy"/>
    <numFmt numFmtId="167" formatCode="&quot;Summary of Development Assumptions&quot;\ \-\ m/d/yyyy"/>
    <numFmt numFmtId="168" formatCode="&quot;Summary of Revenue Assumptions and Returns&quot;\ \-\ m/d/yyyy"/>
    <numFmt numFmtId="169" formatCode="0.00%\ &quot;Deposit&quot;"/>
    <numFmt numFmtId="170" formatCode="&quot;$&quot;#,##0.00"/>
    <numFmt numFmtId="171" formatCode="&quot;$&quot;#,##0\ &quot;Per Space&quot;"/>
    <numFmt numFmtId="172" formatCode="&quot;$&quot;#,##0"/>
    <numFmt numFmtId="173" formatCode="0.0%"/>
    <numFmt numFmtId="174" formatCode="#,##0\ &quot;SF&quot;"/>
    <numFmt numFmtId="175" formatCode="0.0\ &quot;FAR&quot;"/>
    <numFmt numFmtId="176" formatCode="#,##0\ &quot;Units&quot;"/>
    <numFmt numFmtId="177" formatCode="&quot;$&quot;#,##0_)&quot;PSF&quot;;[Red]\(&quot;$&quot;#,##0\)\ &quot;PSF&quot;"/>
    <numFmt numFmtId="178" formatCode="#,##0\ &quot;Stories&quot;"/>
    <numFmt numFmtId="179" formatCode="&quot;$&quot;#,##0&quot;/Condo. GSF&quot;"/>
    <numFmt numFmtId="180" formatCode="&quot;$&quot;#,##0&quot;/Retail SF&quot;"/>
    <numFmt numFmtId="181" formatCode="0.00%\ &quot;of GSF&quot;"/>
    <numFmt numFmtId="182" formatCode="&quot;$&quot;#,##0&quot;/unit&quot;"/>
    <numFmt numFmtId="183" formatCode="&quot;Final&quot;\ #0\ &quot;Months of Construction&quot;"/>
    <numFmt numFmtId="184" formatCode="0.00%\ &quot;of Base Building Hard Costs&quot;"/>
    <numFmt numFmtId="185" formatCode="0.0%\ &quot;Efficiency&quot;"/>
    <numFmt numFmtId="186" formatCode="0\ &quot;Units&quot;"/>
    <numFmt numFmtId="187" formatCode="#,##0\ &quot;Spaces&quot;"/>
    <numFmt numFmtId="188" formatCode="&quot;Tax Rate&quot;\ 0.00%"/>
    <numFmt numFmtId="189" formatCode="&quot;Discount:&quot;\ 0.00%"/>
    <numFmt numFmtId="190" formatCode="#,##0\ &quot;RSF&quot;"/>
    <numFmt numFmtId="191" formatCode="&quot;Deposits:&quot;\ 0.00%"/>
    <numFmt numFmtId="192" formatCode="#,##0\ &quot;Years&quot;"/>
    <numFmt numFmtId="193" formatCode="&quot;Month&quot;\ #,##0"/>
    <numFmt numFmtId="194" formatCode="#,##0\ &quot;months&quot;"/>
    <numFmt numFmtId="195" formatCode="&quot;Mo.&quot;\ #,##0"/>
    <numFmt numFmtId="196" formatCode="&quot;$&quot;#,##0.00&quot;/SF/year&quot;"/>
    <numFmt numFmtId="197" formatCode="0\ &quot;months&quot;"/>
    <numFmt numFmtId="198" formatCode="&quot;$&quot;#,##0.00&quot;/Spot/year&quot;"/>
    <numFmt numFmtId="199" formatCode="&quot;Annual NOI in Month&quot;\ 0&quot;:&quot;"/>
    <numFmt numFmtId="200" formatCode="[$$-409]#,##0.00_);\([$$-409]#,##0.00\)"/>
    <numFmt numFmtId="201" formatCode="0.00%\ &quot;Interest&quot;"/>
    <numFmt numFmtId="202" formatCode="#,##0&quot;/month&quot;"/>
    <numFmt numFmtId="203" formatCode="0%\ &quot;Land Cost&quot;"/>
    <numFmt numFmtId="204" formatCode="&quot;Less Selling Cost:&quot;\ 0.00%"/>
    <numFmt numFmtId="205" formatCode="&quot;Construction Month #&quot;0"/>
    <numFmt numFmtId="206" formatCode="#,##0&quot;/Month&quot;"/>
    <numFmt numFmtId="207" formatCode="0.00&quot;x&quot;"/>
    <numFmt numFmtId="208" formatCode="0%\ &quot;Gross Cost&quot;"/>
    <numFmt numFmtId="209" formatCode="&quot;=&quot;\ &quot;$&quot;#,##0&quot;/Condo&quot;"/>
    <numFmt numFmtId="210" formatCode="&quot;$&quot;#,##0&quot;/Condo&quot;"/>
    <numFmt numFmtId="211" formatCode="0%\ &quot;Pft Mgn.&quot;"/>
    <numFmt numFmtId="212" formatCode="&quot;Month&quot;\ 0"/>
  </numFmts>
  <fonts count="58" x14ac:knownFonts="1">
    <font>
      <sz val="11"/>
      <color theme="1"/>
      <name val="Calibri"/>
      <family val="2"/>
      <scheme val="minor"/>
    </font>
    <font>
      <sz val="10"/>
      <name val="Arial"/>
      <family val="2"/>
    </font>
    <font>
      <sz val="14"/>
      <name val="Garamond"/>
      <family val="1"/>
    </font>
    <font>
      <i/>
      <sz val="16"/>
      <name val="Garamond"/>
      <family val="1"/>
    </font>
    <font>
      <i/>
      <sz val="22"/>
      <name val="Garamond"/>
      <family val="1"/>
    </font>
    <font>
      <b/>
      <sz val="10"/>
      <name val="Garamond"/>
      <family val="1"/>
    </font>
    <font>
      <b/>
      <sz val="9"/>
      <name val="Garamond"/>
      <family val="1"/>
    </font>
    <font>
      <sz val="16"/>
      <name val="Garamond"/>
      <family val="1"/>
    </font>
    <font>
      <sz val="14"/>
      <color indexed="8"/>
      <name val="Garamond"/>
      <family val="1"/>
    </font>
    <font>
      <i/>
      <sz val="14"/>
      <color indexed="8"/>
      <name val="Garamond"/>
      <family val="1"/>
    </font>
    <font>
      <sz val="8"/>
      <name val="Garamond"/>
      <family val="1"/>
    </font>
    <font>
      <sz val="6"/>
      <name val="Garamond"/>
      <family val="1"/>
    </font>
    <font>
      <b/>
      <sz val="10"/>
      <color indexed="12"/>
      <name val="Garamond"/>
      <family val="1"/>
    </font>
    <font>
      <sz val="10"/>
      <name val="Garamond"/>
      <family val="1"/>
    </font>
    <font>
      <b/>
      <sz val="8"/>
      <color rgb="FFFF0000"/>
      <name val="Garamond"/>
      <family val="1"/>
    </font>
    <font>
      <b/>
      <sz val="9"/>
      <color rgb="FFFF0000"/>
      <name val="Garamond"/>
      <family val="1"/>
    </font>
    <font>
      <u/>
      <sz val="10"/>
      <color indexed="12"/>
      <name val="Times New Roman"/>
      <family val="1"/>
    </font>
    <font>
      <b/>
      <u/>
      <sz val="10"/>
      <color theme="10"/>
      <name val="Garamond"/>
      <family val="1"/>
    </font>
    <font>
      <b/>
      <sz val="18"/>
      <name val="Garamond"/>
      <family val="1"/>
    </font>
    <font>
      <u/>
      <sz val="10"/>
      <color theme="10"/>
      <name val="Arial"/>
      <family val="2"/>
    </font>
    <font>
      <b/>
      <sz val="14"/>
      <name val="Garamond"/>
      <family val="1"/>
    </font>
    <font>
      <b/>
      <sz val="14"/>
      <color indexed="12"/>
      <name val="Garamond"/>
      <family val="1"/>
    </font>
    <font>
      <sz val="12"/>
      <name val="Garamond"/>
      <family val="1"/>
    </font>
    <font>
      <b/>
      <sz val="12"/>
      <name val="Garamond"/>
      <family val="1"/>
    </font>
    <font>
      <b/>
      <u/>
      <sz val="12"/>
      <color theme="10"/>
      <name val="Arial"/>
      <family val="2"/>
    </font>
    <font>
      <b/>
      <sz val="11"/>
      <name val="Garamond"/>
      <family val="1"/>
    </font>
    <font>
      <sz val="11"/>
      <name val="Garamond"/>
      <family val="1"/>
    </font>
    <font>
      <b/>
      <sz val="12"/>
      <color rgb="FF0000FF"/>
      <name val="Garamond"/>
      <family val="1"/>
    </font>
    <font>
      <b/>
      <sz val="16"/>
      <name val="Garamond"/>
      <family val="1"/>
    </font>
    <font>
      <b/>
      <sz val="12"/>
      <color indexed="10"/>
      <name val="Garamond"/>
      <family val="1"/>
    </font>
    <font>
      <u/>
      <sz val="12"/>
      <name val="Garamond"/>
      <family val="1"/>
    </font>
    <font>
      <b/>
      <sz val="12"/>
      <color indexed="9"/>
      <name val="Garamond"/>
      <family val="1"/>
    </font>
    <font>
      <b/>
      <sz val="12"/>
      <color rgb="FFFF0000"/>
      <name val="Garamond"/>
      <family val="1"/>
    </font>
    <font>
      <b/>
      <u/>
      <sz val="12"/>
      <name val="Garamond"/>
      <family val="1"/>
    </font>
    <font>
      <i/>
      <sz val="12"/>
      <name val="Garamond"/>
      <family val="1"/>
    </font>
    <font>
      <i/>
      <u/>
      <sz val="12"/>
      <name val="Garamond"/>
      <family val="1"/>
    </font>
    <font>
      <sz val="12"/>
      <color indexed="8"/>
      <name val="Garamond"/>
      <family val="1"/>
    </font>
    <font>
      <i/>
      <vertAlign val="superscript"/>
      <sz val="12"/>
      <name val="Garamond"/>
      <family val="1"/>
    </font>
    <font>
      <i/>
      <sz val="10"/>
      <name val="Garamond"/>
      <family val="1"/>
    </font>
    <font>
      <b/>
      <sz val="12"/>
      <color indexed="39"/>
      <name val="Garamond"/>
      <family val="1"/>
    </font>
    <font>
      <b/>
      <u/>
      <sz val="12"/>
      <color rgb="FF0000FF"/>
      <name val="Garamond"/>
      <family val="1"/>
    </font>
    <font>
      <b/>
      <sz val="12"/>
      <color indexed="8"/>
      <name val="Garamond"/>
      <family val="1"/>
    </font>
    <font>
      <u/>
      <sz val="12.5"/>
      <name val="Garamond"/>
      <family val="1"/>
    </font>
    <font>
      <sz val="12"/>
      <color theme="1"/>
      <name val="Garamond"/>
      <family val="1"/>
    </font>
    <font>
      <b/>
      <sz val="12"/>
      <color indexed="12"/>
      <name val="Garamond"/>
      <family val="1"/>
    </font>
    <font>
      <b/>
      <sz val="12.5"/>
      <color indexed="9"/>
      <name val="Garamond"/>
      <family val="1"/>
    </font>
    <font>
      <b/>
      <i/>
      <sz val="12"/>
      <name val="Garamond"/>
      <family val="1"/>
    </font>
    <font>
      <b/>
      <sz val="12"/>
      <color theme="0"/>
      <name val="Garamond"/>
      <family val="1"/>
    </font>
    <font>
      <b/>
      <i/>
      <vertAlign val="superscript"/>
      <sz val="12"/>
      <name val="Garamond"/>
      <family val="1"/>
    </font>
    <font>
      <b/>
      <sz val="12"/>
      <color indexed="81"/>
      <name val="Tahoma"/>
      <family val="2"/>
    </font>
    <font>
      <sz val="12"/>
      <color indexed="81"/>
      <name val="Tahoma"/>
      <family val="2"/>
    </font>
    <font>
      <sz val="16"/>
      <color indexed="81"/>
      <name val="Tahoma"/>
      <family val="2"/>
    </font>
    <font>
      <i/>
      <sz val="12"/>
      <color indexed="81"/>
      <name val="Tahoma"/>
      <family val="2"/>
    </font>
    <font>
      <b/>
      <sz val="11"/>
      <color indexed="81"/>
      <name val="Tahoma"/>
      <family val="2"/>
    </font>
    <font>
      <sz val="11"/>
      <color indexed="81"/>
      <name val="Tahoma"/>
      <family val="2"/>
    </font>
    <font>
      <sz val="9"/>
      <color indexed="81"/>
      <name val="Tahoma"/>
      <family val="2"/>
    </font>
    <font>
      <b/>
      <u/>
      <sz val="11"/>
      <color indexed="81"/>
      <name val="Tahoma"/>
      <family val="2"/>
    </font>
    <font>
      <b/>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auto="1"/>
      </left>
      <right/>
      <top/>
      <bottom/>
      <diagonal/>
    </border>
    <border>
      <left/>
      <right style="thin">
        <color auto="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1" fillId="0" borderId="0"/>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cellStyleXfs>
  <cellXfs count="458">
    <xf numFmtId="0" fontId="0" fillId="0" borderId="0" xfId="0"/>
    <xf numFmtId="0" fontId="2" fillId="2" borderId="0" xfId="2" applyFont="1" applyFill="1" applyBorder="1"/>
    <xf numFmtId="0" fontId="3" fillId="2" borderId="0" xfId="2" applyFont="1" applyFill="1" applyBorder="1" applyAlignment="1"/>
    <xf numFmtId="0" fontId="4" fillId="2" borderId="0" xfId="2" applyFont="1" applyFill="1" applyBorder="1" applyAlignment="1"/>
    <xf numFmtId="0" fontId="2" fillId="2" borderId="0" xfId="2" applyFont="1" applyFill="1"/>
    <xf numFmtId="0" fontId="6" fillId="3" borderId="0" xfId="2" applyFont="1" applyFill="1" applyBorder="1" applyAlignment="1"/>
    <xf numFmtId="0" fontId="7" fillId="3" borderId="0" xfId="2" applyFont="1" applyFill="1" applyBorder="1" applyAlignment="1"/>
    <xf numFmtId="0" fontId="8" fillId="2" borderId="0" xfId="2" applyFont="1" applyFill="1" applyBorder="1" applyAlignment="1">
      <alignment horizontal="center"/>
    </xf>
    <xf numFmtId="0" fontId="10" fillId="2" borderId="0" xfId="2" applyFont="1" applyFill="1" applyAlignment="1"/>
    <xf numFmtId="0" fontId="13" fillId="2" borderId="0" xfId="2" applyFont="1" applyFill="1" applyAlignment="1"/>
    <xf numFmtId="0" fontId="15" fillId="2" borderId="0" xfId="2" applyFont="1" applyFill="1" applyBorder="1" applyAlignment="1">
      <alignment vertical="center"/>
    </xf>
    <xf numFmtId="0" fontId="17" fillId="3" borderId="0" xfId="3" applyFont="1" applyFill="1" applyAlignment="1" applyProtection="1">
      <alignment vertical="center"/>
    </xf>
    <xf numFmtId="0" fontId="13" fillId="0" borderId="0" xfId="2" applyFont="1"/>
    <xf numFmtId="0" fontId="18" fillId="0" borderId="0" xfId="2" applyFont="1"/>
    <xf numFmtId="0" fontId="19" fillId="3" borderId="0" xfId="4" applyFill="1" applyAlignment="1" applyProtection="1"/>
    <xf numFmtId="0" fontId="20" fillId="2" borderId="0" xfId="5" applyFont="1" applyFill="1"/>
    <xf numFmtId="14" fontId="21" fillId="2" borderId="0" xfId="5" applyNumberFormat="1" applyFont="1" applyFill="1" applyBorder="1" applyAlignment="1"/>
    <xf numFmtId="0" fontId="20" fillId="3" borderId="0" xfId="5" applyFont="1" applyFill="1"/>
    <xf numFmtId="0" fontId="22" fillId="2" borderId="0" xfId="5" applyFont="1" applyFill="1" applyBorder="1" applyAlignment="1">
      <alignment vertical="center"/>
    </xf>
    <xf numFmtId="0" fontId="23" fillId="2" borderId="0" xfId="5" applyFont="1" applyFill="1" applyBorder="1" applyAlignment="1">
      <alignment wrapText="1"/>
    </xf>
    <xf numFmtId="14" fontId="24" fillId="3" borderId="0" xfId="4" applyNumberFormat="1" applyFont="1" applyFill="1"/>
    <xf numFmtId="0" fontId="23" fillId="2" borderId="0" xfId="5" applyFont="1" applyFill="1" applyBorder="1"/>
    <xf numFmtId="0" fontId="25" fillId="3" borderId="0" xfId="5" applyFont="1" applyFill="1" applyBorder="1" applyAlignment="1"/>
    <xf numFmtId="0" fontId="26" fillId="2" borderId="0" xfId="5" applyFont="1" applyFill="1" applyBorder="1"/>
    <xf numFmtId="0" fontId="20" fillId="2" borderId="0" xfId="5" applyFont="1" applyFill="1" applyBorder="1"/>
    <xf numFmtId="0" fontId="25" fillId="2" borderId="0" xfId="5" applyFont="1" applyFill="1" applyBorder="1" applyAlignment="1">
      <alignment horizontal="left"/>
    </xf>
    <xf numFmtId="0" fontId="26" fillId="2" borderId="4" xfId="5" applyFont="1" applyFill="1" applyBorder="1" applyAlignment="1">
      <alignment horizontal="left" indent="1"/>
    </xf>
    <xf numFmtId="0" fontId="20" fillId="2" borderId="5" xfId="5" applyFont="1" applyFill="1" applyBorder="1"/>
    <xf numFmtId="0" fontId="23" fillId="2" borderId="7" xfId="5" applyFont="1" applyFill="1" applyBorder="1" applyAlignment="1">
      <alignment horizontal="center" vertical="center"/>
    </xf>
    <xf numFmtId="0" fontId="25" fillId="2" borderId="5" xfId="5" applyFont="1" applyFill="1" applyBorder="1" applyAlignment="1">
      <alignment horizontal="left"/>
    </xf>
    <xf numFmtId="0" fontId="26" fillId="2" borderId="5" xfId="5" applyFont="1" applyFill="1" applyBorder="1" applyAlignment="1">
      <alignment horizontal="left" indent="1"/>
    </xf>
    <xf numFmtId="0" fontId="25" fillId="2" borderId="6" xfId="5" applyFont="1" applyFill="1" applyBorder="1" applyAlignment="1"/>
    <xf numFmtId="0" fontId="25" fillId="2" borderId="0" xfId="5" applyFont="1" applyFill="1" applyBorder="1" applyAlignment="1"/>
    <xf numFmtId="0" fontId="26" fillId="2" borderId="8" xfId="5" applyFont="1" applyFill="1" applyBorder="1" applyAlignment="1">
      <alignment horizontal="left" indent="1"/>
    </xf>
    <xf numFmtId="0" fontId="23" fillId="2" borderId="10" xfId="5" applyFont="1" applyFill="1" applyBorder="1" applyAlignment="1">
      <alignment horizontal="center" vertical="center"/>
    </xf>
    <xf numFmtId="0" fontId="26" fillId="2" borderId="0" xfId="5" applyFont="1" applyFill="1" applyBorder="1" applyAlignment="1">
      <alignment horizontal="left" indent="1"/>
    </xf>
    <xf numFmtId="0" fontId="25" fillId="2" borderId="9" xfId="5" applyFont="1" applyFill="1" applyBorder="1" applyAlignment="1"/>
    <xf numFmtId="0" fontId="26" fillId="2" borderId="0" xfId="5" applyFont="1" applyFill="1" applyBorder="1" applyAlignment="1">
      <alignment horizontal="center"/>
    </xf>
    <xf numFmtId="0" fontId="26" fillId="2" borderId="0" xfId="5" applyFont="1" applyFill="1" applyBorder="1" applyAlignment="1"/>
    <xf numFmtId="165" fontId="23" fillId="2" borderId="11" xfId="5" applyNumberFormat="1" applyFont="1" applyFill="1" applyBorder="1" applyAlignment="1">
      <alignment horizontal="center" vertical="center"/>
    </xf>
    <xf numFmtId="0" fontId="25" fillId="3" borderId="9" xfId="5" applyFont="1" applyFill="1" applyBorder="1" applyAlignment="1"/>
    <xf numFmtId="0" fontId="25" fillId="2" borderId="0" xfId="5" applyFont="1" applyFill="1" applyBorder="1"/>
    <xf numFmtId="5" fontId="25" fillId="3" borderId="9" xfId="5" applyNumberFormat="1" applyFont="1" applyFill="1" applyBorder="1" applyAlignment="1"/>
    <xf numFmtId="0" fontId="20" fillId="2" borderId="9" xfId="5" applyFont="1" applyFill="1" applyBorder="1"/>
    <xf numFmtId="0" fontId="20" fillId="3" borderId="0" xfId="5" applyFont="1" applyFill="1" applyBorder="1"/>
    <xf numFmtId="165" fontId="26" fillId="2" borderId="12" xfId="5" applyNumberFormat="1" applyFont="1" applyFill="1" applyBorder="1" applyAlignment="1">
      <alignment horizontal="left" indent="1"/>
    </xf>
    <xf numFmtId="0" fontId="20" fillId="2" borderId="13" xfId="5" applyFont="1" applyFill="1" applyBorder="1"/>
    <xf numFmtId="0" fontId="23" fillId="3" borderId="0" xfId="5" applyFont="1" applyFill="1" applyAlignment="1">
      <alignment horizontal="right" vertical="top"/>
    </xf>
    <xf numFmtId="10" fontId="27" fillId="3" borderId="0" xfId="5" applyNumberFormat="1" applyFont="1" applyFill="1" applyAlignment="1">
      <alignment horizontal="left" vertical="top"/>
    </xf>
    <xf numFmtId="10" fontId="27" fillId="3" borderId="0" xfId="5" applyNumberFormat="1" applyFont="1" applyFill="1" applyAlignment="1">
      <alignment horizontal="center" vertical="top"/>
    </xf>
    <xf numFmtId="0" fontId="26" fillId="2" borderId="12" xfId="5" applyFont="1" applyFill="1" applyBorder="1" applyAlignment="1">
      <alignment horizontal="left" indent="1"/>
    </xf>
    <xf numFmtId="0" fontId="25" fillId="2" borderId="13" xfId="5" applyFont="1" applyFill="1" applyBorder="1" applyAlignment="1">
      <alignment horizontal="left"/>
    </xf>
    <xf numFmtId="0" fontId="20" fillId="2" borderId="14" xfId="5" applyFont="1" applyFill="1" applyBorder="1"/>
    <xf numFmtId="166" fontId="23" fillId="2" borderId="0" xfId="5" applyNumberFormat="1" applyFont="1" applyFill="1" applyBorder="1" applyAlignment="1"/>
    <xf numFmtId="0" fontId="25" fillId="3" borderId="0" xfId="5" applyFont="1" applyFill="1" applyBorder="1" applyAlignment="1">
      <alignment horizontal="left"/>
    </xf>
    <xf numFmtId="0" fontId="29" fillId="2" borderId="0" xfId="6" applyFont="1" applyFill="1" applyAlignment="1">
      <alignment horizontal="center"/>
    </xf>
    <xf numFmtId="0" fontId="23" fillId="2" borderId="0" xfId="5" applyFont="1" applyFill="1"/>
    <xf numFmtId="0" fontId="26" fillId="3" borderId="0" xfId="5" applyFont="1" applyFill="1" applyBorder="1"/>
    <xf numFmtId="0" fontId="22" fillId="2" borderId="15" xfId="5" applyFont="1" applyFill="1" applyBorder="1" applyAlignment="1"/>
    <xf numFmtId="0" fontId="23" fillId="2" borderId="8" xfId="5" applyFont="1" applyFill="1" applyBorder="1"/>
    <xf numFmtId="0" fontId="30" fillId="2" borderId="0" xfId="5" applyFont="1" applyFill="1" applyBorder="1" applyAlignment="1">
      <alignment horizontal="right"/>
    </xf>
    <xf numFmtId="0" fontId="30" fillId="2" borderId="0" xfId="5" applyFont="1" applyFill="1" applyBorder="1" applyAlignment="1">
      <alignment horizontal="center"/>
    </xf>
    <xf numFmtId="0" fontId="30" fillId="2" borderId="9" xfId="5" applyFont="1" applyFill="1" applyBorder="1" applyAlignment="1">
      <alignment horizontal="center"/>
    </xf>
    <xf numFmtId="0" fontId="22" fillId="2" borderId="16" xfId="5" applyFont="1" applyFill="1" applyBorder="1" applyAlignment="1"/>
    <xf numFmtId="0" fontId="22" fillId="2" borderId="0" xfId="5" applyFont="1" applyFill="1" applyAlignment="1"/>
    <xf numFmtId="0" fontId="22" fillId="2" borderId="8" xfId="5" applyFont="1" applyFill="1" applyBorder="1" applyAlignment="1">
      <alignment horizontal="left" indent="1"/>
    </xf>
    <xf numFmtId="169" fontId="27" fillId="3" borderId="0" xfId="5" applyNumberFormat="1" applyFont="1" applyFill="1" applyBorder="1" applyAlignment="1"/>
    <xf numFmtId="10" fontId="23" fillId="2" borderId="0" xfId="1" applyNumberFormat="1" applyFont="1" applyFill="1" applyBorder="1" applyAlignment="1">
      <alignment horizontal="right"/>
    </xf>
    <xf numFmtId="165" fontId="23" fillId="2" borderId="0" xfId="5" applyNumberFormat="1" applyFont="1" applyFill="1" applyBorder="1" applyAlignment="1">
      <alignment horizontal="right"/>
    </xf>
    <xf numFmtId="170" fontId="22" fillId="2" borderId="0" xfId="5" applyNumberFormat="1" applyFont="1" applyFill="1" applyBorder="1" applyAlignment="1">
      <alignment horizontal="right"/>
    </xf>
    <xf numFmtId="165" fontId="27" fillId="3" borderId="9" xfId="7" applyFont="1" applyFill="1" applyBorder="1" applyAlignment="1">
      <alignment horizontal="right"/>
    </xf>
    <xf numFmtId="0" fontId="20" fillId="2" borderId="8" xfId="5" applyFont="1" applyFill="1" applyBorder="1"/>
    <xf numFmtId="0" fontId="22" fillId="2" borderId="5" xfId="5" applyFont="1" applyFill="1" applyBorder="1"/>
    <xf numFmtId="0" fontId="32" fillId="2" borderId="0" xfId="5" applyFont="1" applyFill="1" applyBorder="1" applyAlignment="1">
      <alignment horizontal="center"/>
    </xf>
    <xf numFmtId="0" fontId="23" fillId="3" borderId="0" xfId="5" applyFont="1" applyFill="1" applyBorder="1" applyAlignment="1">
      <alignment horizontal="left"/>
    </xf>
    <xf numFmtId="171" fontId="27" fillId="3" borderId="0" xfId="5" applyNumberFormat="1" applyFont="1" applyFill="1" applyBorder="1"/>
    <xf numFmtId="165" fontId="22" fillId="2" borderId="0" xfId="5" applyNumberFormat="1" applyFont="1" applyFill="1" applyBorder="1" applyAlignment="1">
      <alignment horizontal="right"/>
    </xf>
    <xf numFmtId="165" fontId="23" fillId="3" borderId="9" xfId="7" applyFont="1" applyFill="1" applyBorder="1" applyAlignment="1">
      <alignment horizontal="right"/>
    </xf>
    <xf numFmtId="0" fontId="23" fillId="2" borderId="8" xfId="5" applyFont="1" applyFill="1" applyBorder="1" applyAlignment="1">
      <alignment horizontal="left" indent="1"/>
    </xf>
    <xf numFmtId="0" fontId="23" fillId="2" borderId="0" xfId="5" applyFont="1" applyFill="1" applyBorder="1" applyAlignment="1">
      <alignment horizontal="left"/>
    </xf>
    <xf numFmtId="0" fontId="30" fillId="2" borderId="0" xfId="5" applyFont="1" applyFill="1" applyBorder="1" applyAlignment="1">
      <alignment horizontal="left" indent="5"/>
    </xf>
    <xf numFmtId="0" fontId="22" fillId="2" borderId="0" xfId="5" applyFont="1" applyFill="1" applyBorder="1" applyAlignment="1">
      <alignment horizontal="left" indent="2"/>
    </xf>
    <xf numFmtId="0" fontId="22" fillId="2" borderId="0" xfId="5" applyFont="1" applyFill="1" applyBorder="1"/>
    <xf numFmtId="172" fontId="27" fillId="2" borderId="0" xfId="5" applyNumberFormat="1" applyFont="1" applyFill="1" applyBorder="1" applyAlignment="1">
      <alignment horizontal="left"/>
    </xf>
    <xf numFmtId="173" fontId="27" fillId="3" borderId="0" xfId="5" applyNumberFormat="1" applyFont="1" applyFill="1" applyBorder="1" applyAlignment="1">
      <alignment horizontal="left" vertical="top"/>
    </xf>
    <xf numFmtId="0" fontId="22" fillId="2" borderId="0" xfId="5" applyFont="1" applyFill="1" applyBorder="1" applyAlignment="1"/>
    <xf numFmtId="174" fontId="27" fillId="3" borderId="0" xfId="5" applyNumberFormat="1" applyFont="1" applyFill="1" applyBorder="1" applyAlignment="1">
      <alignment horizontal="right" indent="1"/>
    </xf>
    <xf numFmtId="0" fontId="22" fillId="2" borderId="0" xfId="5" applyFont="1" applyFill="1" applyBorder="1" applyAlignment="1">
      <alignment horizontal="left" indent="1"/>
    </xf>
    <xf numFmtId="175" fontId="27" fillId="3" borderId="0" xfId="5" applyNumberFormat="1" applyFont="1" applyFill="1" applyBorder="1" applyAlignment="1">
      <alignment horizontal="right" indent="1"/>
    </xf>
    <xf numFmtId="170" fontId="23" fillId="2" borderId="0" xfId="5" applyNumberFormat="1" applyFont="1" applyFill="1" applyBorder="1" applyAlignment="1">
      <alignment horizontal="right"/>
    </xf>
    <xf numFmtId="0" fontId="22" fillId="6" borderId="8" xfId="5" applyFont="1" applyFill="1" applyBorder="1" applyAlignment="1">
      <alignment horizontal="left" indent="2"/>
    </xf>
    <xf numFmtId="0" fontId="22" fillId="6" borderId="0" xfId="5" applyFont="1" applyFill="1" applyBorder="1" applyAlignment="1">
      <alignment horizontal="left" indent="1"/>
    </xf>
    <xf numFmtId="176" fontId="22" fillId="6" borderId="0" xfId="5" applyNumberFormat="1" applyFont="1" applyFill="1" applyBorder="1" applyAlignment="1">
      <alignment horizontal="center"/>
    </xf>
    <xf numFmtId="172" fontId="22" fillId="6" borderId="0" xfId="5" applyNumberFormat="1" applyFont="1" applyFill="1" applyBorder="1" applyAlignment="1">
      <alignment horizontal="center"/>
    </xf>
    <xf numFmtId="177" fontId="22" fillId="6" borderId="0" xfId="5" applyNumberFormat="1" applyFont="1" applyFill="1" applyBorder="1" applyAlignment="1">
      <alignment horizontal="center"/>
    </xf>
    <xf numFmtId="174" fontId="22" fillId="6" borderId="0" xfId="8" applyNumberFormat="1" applyFont="1" applyFill="1" applyBorder="1" applyAlignment="1">
      <alignment horizontal="center"/>
    </xf>
    <xf numFmtId="0" fontId="23" fillId="2" borderId="0" xfId="5" applyFont="1" applyFill="1" applyBorder="1" applyAlignment="1">
      <alignment horizontal="right"/>
    </xf>
    <xf numFmtId="0" fontId="23" fillId="3" borderId="0" xfId="5" applyFont="1" applyFill="1"/>
    <xf numFmtId="174" fontId="27" fillId="3" borderId="0" xfId="8" applyNumberFormat="1" applyFont="1" applyFill="1" applyBorder="1" applyAlignment="1">
      <alignment horizontal="right" indent="1"/>
    </xf>
    <xf numFmtId="178" fontId="27" fillId="2" borderId="0" xfId="5" applyNumberFormat="1" applyFont="1" applyFill="1" applyBorder="1" applyAlignment="1">
      <alignment horizontal="right" indent="1"/>
    </xf>
    <xf numFmtId="0" fontId="22" fillId="3" borderId="0" xfId="5" applyFont="1" applyFill="1" applyBorder="1" applyAlignment="1">
      <alignment horizontal="left" indent="1"/>
    </xf>
    <xf numFmtId="0" fontId="20" fillId="2" borderId="0" xfId="5" applyFont="1" applyFill="1" applyBorder="1" applyAlignment="1">
      <alignment horizontal="right"/>
    </xf>
    <xf numFmtId="179" fontId="34" fillId="3" borderId="0" xfId="5" applyNumberFormat="1" applyFont="1" applyFill="1" applyBorder="1"/>
    <xf numFmtId="10" fontId="22" fillId="2" borderId="0" xfId="1" applyNumberFormat="1" applyFont="1" applyFill="1" applyBorder="1" applyAlignment="1">
      <alignment horizontal="right"/>
    </xf>
    <xf numFmtId="170" fontId="27" fillId="3" borderId="0" xfId="7" applyNumberFormat="1" applyFont="1" applyFill="1" applyBorder="1" applyAlignment="1">
      <alignment horizontal="right"/>
    </xf>
    <xf numFmtId="165" fontId="22" fillId="3" borderId="9" xfId="7" applyFont="1" applyFill="1" applyBorder="1" applyAlignment="1">
      <alignment horizontal="right"/>
    </xf>
    <xf numFmtId="0" fontId="22" fillId="2" borderId="8" xfId="5" applyFont="1" applyFill="1" applyBorder="1" applyAlignment="1">
      <alignment horizontal="left" indent="2"/>
    </xf>
    <xf numFmtId="176" fontId="22" fillId="2" borderId="0" xfId="5" applyNumberFormat="1" applyFont="1" applyFill="1" applyBorder="1" applyAlignment="1">
      <alignment horizontal="center"/>
    </xf>
    <xf numFmtId="172" fontId="22" fillId="3" borderId="0" xfId="5" applyNumberFormat="1" applyFont="1" applyFill="1" applyBorder="1" applyAlignment="1">
      <alignment horizontal="center"/>
    </xf>
    <xf numFmtId="177" fontId="22" fillId="3" borderId="0" xfId="5" applyNumberFormat="1" applyFont="1" applyFill="1" applyBorder="1" applyAlignment="1">
      <alignment horizontal="center"/>
    </xf>
    <xf numFmtId="174" fontId="22" fillId="3" borderId="0" xfId="8" applyNumberFormat="1" applyFont="1" applyFill="1" applyBorder="1" applyAlignment="1">
      <alignment horizontal="center"/>
    </xf>
    <xf numFmtId="0" fontId="22" fillId="2" borderId="0" xfId="5" applyFont="1" applyFill="1" applyBorder="1" applyAlignment="1">
      <alignment horizontal="left" vertical="top" wrapText="1" indent="1"/>
    </xf>
    <xf numFmtId="172" fontId="27" fillId="2" borderId="0" xfId="5" applyNumberFormat="1" applyFont="1" applyFill="1" applyBorder="1" applyAlignment="1">
      <alignment horizontal="right" indent="1"/>
    </xf>
    <xf numFmtId="180" fontId="34" fillId="3" borderId="0" xfId="5" applyNumberFormat="1" applyFont="1" applyFill="1" applyBorder="1"/>
    <xf numFmtId="170" fontId="20" fillId="3" borderId="0" xfId="5" applyNumberFormat="1" applyFont="1" applyFill="1" applyBorder="1" applyAlignment="1">
      <alignment horizontal="right"/>
    </xf>
    <xf numFmtId="165" fontId="27" fillId="0" borderId="9" xfId="7" applyFont="1" applyFill="1" applyBorder="1" applyAlignment="1">
      <alignment horizontal="right"/>
    </xf>
    <xf numFmtId="176" fontId="30" fillId="6" borderId="0" xfId="5" applyNumberFormat="1" applyFont="1" applyFill="1" applyBorder="1" applyAlignment="1">
      <alignment horizontal="center"/>
    </xf>
    <xf numFmtId="172" fontId="30" fillId="6" borderId="0" xfId="5" applyNumberFormat="1" applyFont="1" applyFill="1" applyBorder="1" applyAlignment="1">
      <alignment horizontal="center"/>
    </xf>
    <xf numFmtId="177" fontId="30" fillId="6" borderId="0" xfId="5" applyNumberFormat="1" applyFont="1" applyFill="1" applyBorder="1" applyAlignment="1">
      <alignment horizontal="center"/>
    </xf>
    <xf numFmtId="174" fontId="30" fillId="6" borderId="0" xfId="8" applyNumberFormat="1" applyFont="1" applyFill="1" applyBorder="1" applyAlignment="1">
      <alignment horizontal="center"/>
    </xf>
    <xf numFmtId="0" fontId="30" fillId="3" borderId="8" xfId="5" applyFont="1" applyFill="1" applyBorder="1" applyAlignment="1">
      <alignment horizontal="left" indent="1"/>
    </xf>
    <xf numFmtId="181" fontId="34" fillId="2" borderId="0" xfId="5" applyNumberFormat="1" applyFont="1" applyFill="1" applyBorder="1" applyAlignment="1">
      <alignment horizontal="left"/>
    </xf>
    <xf numFmtId="0" fontId="35" fillId="2" borderId="0" xfId="5" applyFont="1" applyFill="1" applyBorder="1" applyAlignment="1">
      <alignment horizontal="left" indent="1"/>
    </xf>
    <xf numFmtId="0" fontId="35" fillId="2" borderId="0" xfId="5" applyFont="1" applyFill="1" applyBorder="1" applyAlignment="1">
      <alignment horizontal="right" indent="1"/>
    </xf>
    <xf numFmtId="182" fontId="34" fillId="2" borderId="0" xfId="5" applyNumberFormat="1" applyFont="1" applyFill="1" applyBorder="1"/>
    <xf numFmtId="170" fontId="20" fillId="2" borderId="0" xfId="5" applyNumberFormat="1" applyFont="1" applyFill="1" applyBorder="1" applyAlignment="1">
      <alignment horizontal="right"/>
    </xf>
    <xf numFmtId="0" fontId="23" fillId="2" borderId="8" xfId="5" applyFont="1" applyFill="1" applyBorder="1" applyAlignment="1">
      <alignment horizontal="left" indent="2"/>
    </xf>
    <xf numFmtId="0" fontId="23" fillId="2" borderId="0" xfId="5" applyFont="1" applyFill="1" applyBorder="1" applyAlignment="1">
      <alignment horizontal="left" indent="1"/>
    </xf>
    <xf numFmtId="176" fontId="23" fillId="2" borderId="0" xfId="5" applyNumberFormat="1" applyFont="1" applyFill="1" applyBorder="1" applyAlignment="1">
      <alignment horizontal="center"/>
    </xf>
    <xf numFmtId="172" fontId="23" fillId="3" borderId="0" xfId="5" applyNumberFormat="1" applyFont="1" applyFill="1" applyBorder="1" applyAlignment="1">
      <alignment horizontal="center"/>
    </xf>
    <xf numFmtId="177" fontId="23" fillId="3" borderId="0" xfId="5" applyNumberFormat="1" applyFont="1" applyFill="1" applyBorder="1" applyAlignment="1">
      <alignment horizontal="center"/>
    </xf>
    <xf numFmtId="174" fontId="23" fillId="3" borderId="0" xfId="8" applyNumberFormat="1" applyFont="1" applyFill="1" applyBorder="1" applyAlignment="1">
      <alignment horizontal="center"/>
    </xf>
    <xf numFmtId="174" fontId="36" fillId="3" borderId="0" xfId="8" applyNumberFormat="1" applyFont="1" applyFill="1" applyBorder="1" applyAlignment="1">
      <alignment horizontal="left" indent="1"/>
    </xf>
    <xf numFmtId="176" fontId="22" fillId="6" borderId="0" xfId="5" applyNumberFormat="1" applyFont="1" applyFill="1" applyBorder="1" applyAlignment="1">
      <alignment horizontal="right" indent="1"/>
    </xf>
    <xf numFmtId="174" fontId="22" fillId="6" borderId="0" xfId="5" applyNumberFormat="1" applyFont="1" applyFill="1" applyBorder="1" applyAlignment="1">
      <alignment horizontal="right" indent="1"/>
    </xf>
    <xf numFmtId="0" fontId="22" fillId="6" borderId="8" xfId="5" applyFont="1" applyFill="1" applyBorder="1" applyAlignment="1">
      <alignment horizontal="left" indent="1"/>
    </xf>
    <xf numFmtId="0" fontId="22" fillId="6" borderId="0" xfId="5" applyFont="1" applyFill="1" applyBorder="1" applyAlignment="1">
      <alignment horizontal="left"/>
    </xf>
    <xf numFmtId="0" fontId="23" fillId="6" borderId="0" xfId="5" applyFont="1" applyFill="1" applyBorder="1"/>
    <xf numFmtId="172" fontId="22" fillId="6" borderId="0" xfId="7" applyNumberFormat="1" applyFont="1" applyFill="1" applyBorder="1" applyAlignment="1">
      <alignment horizontal="center"/>
    </xf>
    <xf numFmtId="0" fontId="34" fillId="2" borderId="0" xfId="5" applyFont="1" applyFill="1" applyBorder="1" applyAlignment="1">
      <alignment horizontal="left" indent="2"/>
    </xf>
    <xf numFmtId="176" fontId="34" fillId="3" borderId="0" xfId="5" applyNumberFormat="1" applyFont="1" applyFill="1" applyBorder="1" applyAlignment="1">
      <alignment horizontal="right" vertical="center" indent="1"/>
    </xf>
    <xf numFmtId="174" fontId="34" fillId="2" borderId="0" xfId="5" applyNumberFormat="1" applyFont="1" applyFill="1" applyBorder="1" applyAlignment="1">
      <alignment horizontal="right" indent="1"/>
    </xf>
    <xf numFmtId="165" fontId="22" fillId="3" borderId="0" xfId="7" applyFont="1" applyFill="1" applyBorder="1" applyAlignment="1">
      <alignment horizontal="right"/>
    </xf>
    <xf numFmtId="0" fontId="20" fillId="2" borderId="8" xfId="5" applyFont="1" applyFill="1" applyBorder="1" applyAlignment="1">
      <alignment horizontal="left" indent="1"/>
    </xf>
    <xf numFmtId="0" fontId="33" fillId="2" borderId="8" xfId="5" applyFont="1" applyFill="1" applyBorder="1" applyAlignment="1">
      <alignment horizontal="left" indent="1"/>
    </xf>
    <xf numFmtId="0" fontId="38" fillId="2" borderId="8" xfId="5" applyFont="1" applyFill="1" applyBorder="1" applyAlignment="1">
      <alignment horizontal="left" indent="1"/>
    </xf>
    <xf numFmtId="0" fontId="30" fillId="2" borderId="0" xfId="5" applyFont="1" applyFill="1" applyBorder="1" applyAlignment="1">
      <alignment horizontal="left" indent="2"/>
    </xf>
    <xf numFmtId="186" fontId="30" fillId="3" borderId="0" xfId="5" applyNumberFormat="1" applyFont="1" applyFill="1" applyBorder="1" applyAlignment="1">
      <alignment horizontal="right" indent="1"/>
    </xf>
    <xf numFmtId="174" fontId="30" fillId="2" borderId="0" xfId="5" applyNumberFormat="1" applyFont="1" applyFill="1" applyBorder="1" applyAlignment="1">
      <alignment horizontal="right" indent="1"/>
    </xf>
    <xf numFmtId="0" fontId="23" fillId="3" borderId="8" xfId="5" applyFont="1" applyFill="1" applyBorder="1" applyAlignment="1">
      <alignment horizontal="left" indent="1"/>
    </xf>
    <xf numFmtId="0" fontId="22" fillId="3" borderId="0" xfId="5" applyFont="1" applyFill="1" applyBorder="1" applyAlignment="1">
      <alignment horizontal="right" indent="1"/>
    </xf>
    <xf numFmtId="0" fontId="22" fillId="3" borderId="0" xfId="5" applyFont="1" applyFill="1" applyBorder="1" applyAlignment="1">
      <alignment horizontal="center"/>
    </xf>
    <xf numFmtId="43" fontId="22" fillId="3" borderId="0" xfId="8" applyFont="1" applyFill="1" applyBorder="1" applyAlignment="1">
      <alignment horizontal="left" indent="1"/>
    </xf>
    <xf numFmtId="186" fontId="22" fillId="3" borderId="0" xfId="5" applyNumberFormat="1" applyFont="1" applyFill="1" applyBorder="1" applyAlignment="1">
      <alignment horizontal="right" indent="1"/>
    </xf>
    <xf numFmtId="174" fontId="22" fillId="2" borderId="0" xfId="5" applyNumberFormat="1" applyFont="1" applyFill="1" applyBorder="1" applyAlignment="1">
      <alignment horizontal="right" indent="1"/>
    </xf>
    <xf numFmtId="0" fontId="23" fillId="2" borderId="0" xfId="5" applyFont="1" applyFill="1" applyAlignment="1">
      <alignment horizontal="center"/>
    </xf>
    <xf numFmtId="0" fontId="22" fillId="3" borderId="4" xfId="5" applyFont="1" applyFill="1" applyBorder="1" applyAlignment="1">
      <alignment horizontal="left" indent="2"/>
    </xf>
    <xf numFmtId="0" fontId="22" fillId="3" borderId="5" xfId="5" applyFont="1" applyFill="1" applyBorder="1" applyAlignment="1">
      <alignment horizontal="left"/>
    </xf>
    <xf numFmtId="176" fontId="22" fillId="2" borderId="5" xfId="5" applyNumberFormat="1" applyFont="1" applyFill="1" applyBorder="1" applyAlignment="1">
      <alignment horizontal="right" indent="2"/>
    </xf>
    <xf numFmtId="187" fontId="22" fillId="2" borderId="5" xfId="5" applyNumberFormat="1" applyFont="1" applyFill="1" applyBorder="1" applyAlignment="1">
      <alignment horizontal="right" indent="2"/>
    </xf>
    <xf numFmtId="0" fontId="20" fillId="2" borderId="6" xfId="5" applyFont="1" applyFill="1" applyBorder="1"/>
    <xf numFmtId="0" fontId="20" fillId="2" borderId="0" xfId="5" applyFont="1" applyFill="1" applyBorder="1" applyAlignment="1">
      <alignment horizontal="left" indent="1"/>
    </xf>
    <xf numFmtId="172" fontId="22" fillId="2" borderId="0" xfId="5" applyNumberFormat="1" applyFont="1" applyFill="1" applyBorder="1" applyAlignment="1">
      <alignment horizontal="right" indent="1"/>
    </xf>
    <xf numFmtId="165" fontId="22" fillId="3" borderId="0" xfId="5" applyNumberFormat="1" applyFont="1" applyFill="1" applyBorder="1" applyAlignment="1">
      <alignment horizontal="right"/>
    </xf>
    <xf numFmtId="170" fontId="22" fillId="3" borderId="0" xfId="5" applyNumberFormat="1" applyFont="1" applyFill="1" applyBorder="1" applyAlignment="1">
      <alignment horizontal="right"/>
    </xf>
    <xf numFmtId="0" fontId="22" fillId="3" borderId="8" xfId="5" applyFont="1" applyFill="1" applyBorder="1" applyAlignment="1">
      <alignment horizontal="left" indent="2"/>
    </xf>
    <xf numFmtId="172" fontId="22" fillId="3" borderId="0" xfId="5" applyNumberFormat="1" applyFont="1" applyFill="1" applyBorder="1" applyAlignment="1">
      <alignment horizontal="right" indent="2"/>
    </xf>
    <xf numFmtId="172" fontId="27" fillId="2" borderId="0" xfId="7" applyNumberFormat="1" applyFont="1" applyFill="1" applyBorder="1" applyAlignment="1">
      <alignment horizontal="right" indent="2"/>
    </xf>
    <xf numFmtId="0" fontId="27" fillId="2" borderId="0" xfId="5" applyFont="1" applyFill="1" applyBorder="1" applyAlignment="1">
      <alignment horizontal="left" vertical="top" indent="2"/>
    </xf>
    <xf numFmtId="0" fontId="22" fillId="2" borderId="0" xfId="5" applyFont="1" applyFill="1" applyBorder="1" applyAlignment="1">
      <alignment horizontal="left" vertical="top" indent="1"/>
    </xf>
    <xf numFmtId="0" fontId="22" fillId="2" borderId="0" xfId="5" applyFont="1" applyFill="1" applyBorder="1" applyAlignment="1">
      <alignment vertical="top"/>
    </xf>
    <xf numFmtId="0" fontId="30" fillId="2" borderId="8" xfId="5" applyFont="1" applyFill="1" applyBorder="1" applyAlignment="1">
      <alignment horizontal="left" indent="1"/>
    </xf>
    <xf numFmtId="0" fontId="30" fillId="2" borderId="0" xfId="5" applyFont="1" applyFill="1" applyBorder="1" applyAlignment="1">
      <alignment horizontal="left" indent="1"/>
    </xf>
    <xf numFmtId="189" fontId="22" fillId="3" borderId="8" xfId="5" applyNumberFormat="1" applyFont="1" applyFill="1" applyBorder="1" applyAlignment="1">
      <alignment horizontal="left" indent="2"/>
    </xf>
    <xf numFmtId="10" fontId="27" fillId="3" borderId="0" xfId="1" applyNumberFormat="1" applyFont="1" applyFill="1" applyBorder="1" applyAlignment="1">
      <alignment horizontal="right" indent="2"/>
    </xf>
    <xf numFmtId="172" fontId="40" fillId="2" borderId="0" xfId="5" applyNumberFormat="1" applyFont="1" applyFill="1" applyBorder="1" applyAlignment="1">
      <alignment horizontal="right" indent="1"/>
    </xf>
    <xf numFmtId="0" fontId="22" fillId="2" borderId="8" xfId="5" applyFont="1" applyFill="1" applyBorder="1" applyAlignment="1">
      <alignment horizontal="left" indent="3"/>
    </xf>
    <xf numFmtId="190" fontId="22" fillId="3" borderId="0" xfId="8" applyNumberFormat="1" applyFont="1" applyFill="1" applyBorder="1" applyAlignment="1">
      <alignment horizontal="right" indent="1"/>
    </xf>
    <xf numFmtId="187" fontId="27" fillId="3" borderId="0" xfId="5" applyNumberFormat="1" applyFont="1" applyFill="1" applyBorder="1" applyAlignment="1">
      <alignment horizontal="right" indent="1"/>
    </xf>
    <xf numFmtId="0" fontId="27" fillId="3" borderId="0" xfId="5" applyFont="1" applyFill="1" applyBorder="1" applyAlignment="1"/>
    <xf numFmtId="0" fontId="23" fillId="3" borderId="0" xfId="5" applyFont="1" applyFill="1" applyBorder="1" applyAlignment="1">
      <alignment horizontal="left" indent="2"/>
    </xf>
    <xf numFmtId="0" fontId="22" fillId="3" borderId="0" xfId="5" applyFont="1" applyFill="1" applyBorder="1" applyAlignment="1">
      <alignment horizontal="left" vertical="top" indent="1"/>
    </xf>
    <xf numFmtId="0" fontId="22" fillId="3" borderId="0" xfId="5" applyFont="1" applyFill="1" applyBorder="1"/>
    <xf numFmtId="172" fontId="23" fillId="3" borderId="0" xfId="5" applyNumberFormat="1" applyFont="1" applyFill="1" applyBorder="1" applyAlignment="1">
      <alignment horizontal="right" indent="1"/>
    </xf>
    <xf numFmtId="0" fontId="23" fillId="2" borderId="0" xfId="5" applyFont="1" applyFill="1" applyBorder="1" applyAlignment="1"/>
    <xf numFmtId="10" fontId="27" fillId="3" borderId="9" xfId="5" applyNumberFormat="1" applyFont="1" applyFill="1" applyBorder="1" applyAlignment="1">
      <alignment horizontal="left" indent="1"/>
    </xf>
    <xf numFmtId="165" fontId="23" fillId="3" borderId="0" xfId="7" applyFont="1" applyFill="1" applyBorder="1" applyAlignment="1">
      <alignment horizontal="right"/>
    </xf>
    <xf numFmtId="170" fontId="23" fillId="3" borderId="0" xfId="7" applyNumberFormat="1" applyFont="1" applyFill="1" applyBorder="1" applyAlignment="1">
      <alignment horizontal="right"/>
    </xf>
    <xf numFmtId="165" fontId="23" fillId="2" borderId="0" xfId="7" applyFont="1" applyFill="1" applyBorder="1" applyAlignment="1">
      <alignment horizontal="right"/>
    </xf>
    <xf numFmtId="191" fontId="27" fillId="6" borderId="8" xfId="5" applyNumberFormat="1" applyFont="1" applyFill="1" applyBorder="1" applyAlignment="1">
      <alignment horizontal="left" indent="2"/>
    </xf>
    <xf numFmtId="6" fontId="22" fillId="6" borderId="0" xfId="5" applyNumberFormat="1" applyFont="1" applyFill="1" applyBorder="1" applyAlignment="1">
      <alignment horizontal="right" indent="1"/>
    </xf>
    <xf numFmtId="6" fontId="22" fillId="6" borderId="9" xfId="5" applyNumberFormat="1" applyFont="1" applyFill="1" applyBorder="1" applyAlignment="1">
      <alignment horizontal="right" indent="1"/>
    </xf>
    <xf numFmtId="0" fontId="22" fillId="3" borderId="0" xfId="5" applyFont="1" applyFill="1" applyBorder="1" applyAlignment="1">
      <alignment horizontal="left" indent="2"/>
    </xf>
    <xf numFmtId="187" fontId="22" fillId="3" borderId="0" xfId="5" applyNumberFormat="1" applyFont="1" applyFill="1" applyBorder="1" applyAlignment="1">
      <alignment horizontal="right" indent="1"/>
    </xf>
    <xf numFmtId="0" fontId="23" fillId="3" borderId="0" xfId="5" applyFont="1" applyFill="1" applyBorder="1"/>
    <xf numFmtId="6" fontId="23" fillId="2" borderId="9" xfId="5" applyNumberFormat="1" applyFont="1" applyFill="1" applyBorder="1"/>
    <xf numFmtId="0" fontId="22" fillId="3" borderId="12" xfId="5" applyFont="1" applyFill="1" applyBorder="1" applyAlignment="1">
      <alignment horizontal="left" indent="2"/>
    </xf>
    <xf numFmtId="6" fontId="22" fillId="3" borderId="13" xfId="5" applyNumberFormat="1" applyFont="1" applyFill="1" applyBorder="1" applyAlignment="1">
      <alignment horizontal="right" indent="1"/>
    </xf>
    <xf numFmtId="6" fontId="22" fillId="3" borderId="14" xfId="5" applyNumberFormat="1" applyFont="1" applyFill="1" applyBorder="1" applyAlignment="1">
      <alignment horizontal="right" indent="1"/>
    </xf>
    <xf numFmtId="43" fontId="30" fillId="3" borderId="8" xfId="8" applyFont="1" applyFill="1" applyBorder="1" applyAlignment="1">
      <alignment horizontal="left" indent="1"/>
    </xf>
    <xf numFmtId="43" fontId="41" fillId="3" borderId="0" xfId="8" applyFont="1" applyFill="1" applyBorder="1" applyAlignment="1">
      <alignment horizontal="right"/>
    </xf>
    <xf numFmtId="174" fontId="27" fillId="2" borderId="0" xfId="5" applyNumberFormat="1" applyFont="1" applyFill="1" applyBorder="1" applyAlignment="1">
      <alignment horizontal="right" indent="1"/>
    </xf>
    <xf numFmtId="176" fontId="27" fillId="3" borderId="0" xfId="5" applyNumberFormat="1" applyFont="1" applyFill="1" applyBorder="1" applyAlignment="1">
      <alignment horizontal="right" indent="1"/>
    </xf>
    <xf numFmtId="170" fontId="23" fillId="2" borderId="0" xfId="7" applyNumberFormat="1" applyFont="1" applyFill="1" applyBorder="1" applyAlignment="1">
      <alignment horizontal="right"/>
    </xf>
    <xf numFmtId="165" fontId="23" fillId="2" borderId="9" xfId="7" applyFont="1" applyFill="1" applyBorder="1" applyAlignment="1">
      <alignment horizontal="right"/>
    </xf>
    <xf numFmtId="0" fontId="23" fillId="6" borderId="12" xfId="5" applyFont="1" applyFill="1" applyBorder="1" applyAlignment="1">
      <alignment horizontal="left" indent="1"/>
    </xf>
    <xf numFmtId="6" fontId="23" fillId="6" borderId="13" xfId="5" applyNumberFormat="1" applyFont="1" applyFill="1" applyBorder="1" applyAlignment="1">
      <alignment horizontal="right" indent="1"/>
    </xf>
    <xf numFmtId="6" fontId="23" fillId="6" borderId="14" xfId="5" applyNumberFormat="1" applyFont="1" applyFill="1" applyBorder="1" applyAlignment="1">
      <alignment horizontal="right" indent="1"/>
    </xf>
    <xf numFmtId="0" fontId="42" fillId="2" borderId="0" xfId="5" applyFont="1" applyFill="1" applyBorder="1" applyAlignment="1">
      <alignment horizontal="center"/>
    </xf>
    <xf numFmtId="0" fontId="42" fillId="3" borderId="0" xfId="5" applyFont="1" applyFill="1" applyBorder="1" applyAlignment="1">
      <alignment horizontal="center"/>
    </xf>
    <xf numFmtId="165" fontId="22" fillId="2" borderId="9" xfId="7" applyFont="1" applyFill="1" applyBorder="1" applyAlignment="1">
      <alignment horizontal="right"/>
    </xf>
    <xf numFmtId="0" fontId="22" fillId="2" borderId="0" xfId="5" applyFont="1" applyFill="1" applyBorder="1" applyAlignment="1">
      <alignment horizontal="center"/>
    </xf>
    <xf numFmtId="0" fontId="20" fillId="2" borderId="0" xfId="5" applyFont="1" applyFill="1" applyBorder="1" applyAlignment="1">
      <alignment horizontal="left" indent="2"/>
    </xf>
    <xf numFmtId="0" fontId="30" fillId="3" borderId="0" xfId="5" applyFont="1" applyFill="1" applyBorder="1" applyAlignment="1">
      <alignment horizontal="left"/>
    </xf>
    <xf numFmtId="0" fontId="30" fillId="3" borderId="0" xfId="5" applyFont="1" applyFill="1" applyBorder="1" applyAlignment="1">
      <alignment horizontal="center"/>
    </xf>
    <xf numFmtId="0" fontId="30" fillId="3" borderId="0" xfId="5" applyFont="1" applyFill="1" applyBorder="1" applyAlignment="1">
      <alignment horizontal="right" indent="1"/>
    </xf>
    <xf numFmtId="0" fontId="30" fillId="3" borderId="9" xfId="5" applyFont="1" applyFill="1" applyBorder="1" applyAlignment="1">
      <alignment horizontal="right" indent="1"/>
    </xf>
    <xf numFmtId="0" fontId="20" fillId="2" borderId="0" xfId="5" applyFont="1" applyFill="1" applyBorder="1" applyAlignment="1">
      <alignment wrapText="1"/>
    </xf>
    <xf numFmtId="192" fontId="22" fillId="3" borderId="0" xfId="5" applyNumberFormat="1" applyFont="1" applyFill="1" applyBorder="1" applyAlignment="1">
      <alignment horizontal="left"/>
    </xf>
    <xf numFmtId="7" fontId="22" fillId="3" borderId="0" xfId="7" applyNumberFormat="1" applyFont="1" applyFill="1" applyBorder="1" applyAlignment="1">
      <alignment horizontal="center"/>
    </xf>
    <xf numFmtId="193" fontId="22" fillId="3" borderId="0" xfId="5" applyNumberFormat="1" applyFont="1" applyFill="1" applyBorder="1" applyAlignment="1">
      <alignment horizontal="center"/>
    </xf>
    <xf numFmtId="194" fontId="22" fillId="2" borderId="0" xfId="5" applyNumberFormat="1" applyFont="1" applyFill="1" applyBorder="1" applyAlignment="1">
      <alignment horizontal="right" indent="1"/>
    </xf>
    <xf numFmtId="193" fontId="22" fillId="3" borderId="9" xfId="5" applyNumberFormat="1" applyFont="1" applyFill="1" applyBorder="1" applyAlignment="1">
      <alignment horizontal="right" indent="1"/>
    </xf>
    <xf numFmtId="176" fontId="22" fillId="2" borderId="0" xfId="5" applyNumberFormat="1" applyFont="1" applyFill="1" applyBorder="1" applyAlignment="1">
      <alignment horizontal="right" indent="2"/>
    </xf>
    <xf numFmtId="187" fontId="22" fillId="2" borderId="0" xfId="5" applyNumberFormat="1" applyFont="1" applyFill="1" applyBorder="1" applyAlignment="1">
      <alignment horizontal="right" indent="2"/>
    </xf>
    <xf numFmtId="195" fontId="22" fillId="2" borderId="0" xfId="5" applyNumberFormat="1" applyFont="1" applyFill="1" applyBorder="1" applyAlignment="1">
      <alignment horizontal="center"/>
    </xf>
    <xf numFmtId="14" fontId="27" fillId="3" borderId="0" xfId="5" applyNumberFormat="1" applyFont="1" applyFill="1" applyBorder="1" applyAlignment="1">
      <alignment horizontal="right" indent="1"/>
    </xf>
    <xf numFmtId="0" fontId="23" fillId="2" borderId="0" xfId="6" applyFont="1" applyFill="1" applyBorder="1" applyAlignment="1">
      <alignment horizontal="left"/>
    </xf>
    <xf numFmtId="0" fontId="34" fillId="2" borderId="0" xfId="6" applyFont="1" applyFill="1" applyBorder="1" applyAlignment="1">
      <alignment horizontal="right"/>
    </xf>
    <xf numFmtId="0" fontId="22" fillId="2" borderId="0" xfId="6" applyFont="1" applyFill="1" applyBorder="1" applyAlignment="1">
      <alignment horizontal="center"/>
    </xf>
    <xf numFmtId="0" fontId="22" fillId="2" borderId="0" xfId="6" applyFont="1" applyFill="1" applyBorder="1" applyAlignment="1">
      <alignment horizontal="right"/>
    </xf>
    <xf numFmtId="0" fontId="34" fillId="2" borderId="0" xfId="6" applyFont="1" applyFill="1" applyBorder="1" applyAlignment="1">
      <alignment horizontal="center"/>
    </xf>
    <xf numFmtId="6" fontId="23" fillId="2" borderId="9" xfId="6" applyNumberFormat="1" applyFont="1" applyFill="1" applyBorder="1" applyAlignment="1">
      <alignment horizontal="center"/>
    </xf>
    <xf numFmtId="0" fontId="22" fillId="2" borderId="0" xfId="5" applyFont="1" applyFill="1" applyAlignment="1">
      <alignment horizontal="center"/>
    </xf>
    <xf numFmtId="0" fontId="20" fillId="3" borderId="0" xfId="5" applyFont="1" applyFill="1" applyBorder="1" applyAlignment="1">
      <alignment horizontal="right" indent="1"/>
    </xf>
    <xf numFmtId="0" fontId="22" fillId="3" borderId="4" xfId="5" applyFont="1" applyFill="1" applyBorder="1" applyAlignment="1"/>
    <xf numFmtId="10" fontId="34" fillId="3" borderId="6" xfId="1" applyNumberFormat="1" applyFont="1" applyFill="1" applyBorder="1" applyAlignment="1"/>
    <xf numFmtId="10" fontId="22" fillId="3" borderId="0" xfId="1" applyNumberFormat="1" applyFont="1" applyFill="1" applyBorder="1" applyAlignment="1">
      <alignment horizontal="center"/>
    </xf>
    <xf numFmtId="6" fontId="27" fillId="3" borderId="0" xfId="5" applyNumberFormat="1" applyFont="1" applyFill="1" applyBorder="1" applyAlignment="1">
      <alignment vertical="center"/>
    </xf>
    <xf numFmtId="6" fontId="22" fillId="3" borderId="0" xfId="5" applyNumberFormat="1" applyFont="1" applyFill="1" applyBorder="1" applyAlignment="1">
      <alignment horizontal="right"/>
    </xf>
    <xf numFmtId="10" fontId="34" fillId="3" borderId="0" xfId="5" applyNumberFormat="1" applyFont="1" applyFill="1" applyBorder="1" applyAlignment="1">
      <alignment horizontal="center"/>
    </xf>
    <xf numFmtId="6" fontId="22" fillId="3" borderId="9" xfId="5" applyNumberFormat="1" applyFont="1" applyFill="1" applyBorder="1" applyAlignment="1">
      <alignment horizontal="right"/>
    </xf>
    <xf numFmtId="0" fontId="30" fillId="3" borderId="0" xfId="5" applyFont="1" applyFill="1" applyBorder="1" applyAlignment="1">
      <alignment horizontal="left" indent="2"/>
    </xf>
    <xf numFmtId="14" fontId="22" fillId="3" borderId="0" xfId="5" applyNumberFormat="1" applyFont="1" applyFill="1" applyBorder="1" applyAlignment="1">
      <alignment horizontal="right" indent="1"/>
    </xf>
    <xf numFmtId="10" fontId="34" fillId="2" borderId="9" xfId="5" applyNumberFormat="1" applyFont="1" applyFill="1" applyBorder="1" applyAlignment="1">
      <alignment horizontal="right"/>
    </xf>
    <xf numFmtId="10" fontId="22" fillId="2" borderId="0" xfId="5" applyNumberFormat="1" applyFont="1" applyFill="1" applyBorder="1" applyAlignment="1">
      <alignment horizontal="center"/>
    </xf>
    <xf numFmtId="6" fontId="22" fillId="2" borderId="0" xfId="5" applyNumberFormat="1" applyFont="1" applyFill="1" applyBorder="1" applyAlignment="1">
      <alignment horizontal="right"/>
    </xf>
    <xf numFmtId="10" fontId="34" fillId="2" borderId="0" xfId="7" applyNumberFormat="1" applyFont="1" applyFill="1" applyBorder="1" applyAlignment="1">
      <alignment horizontal="center"/>
    </xf>
    <xf numFmtId="6" fontId="22" fillId="2" borderId="9" xfId="1" applyNumberFormat="1" applyFont="1" applyFill="1" applyBorder="1"/>
    <xf numFmtId="6" fontId="22" fillId="2" borderId="0" xfId="5" applyNumberFormat="1" applyFont="1" applyFill="1" applyAlignment="1">
      <alignment horizontal="center"/>
    </xf>
    <xf numFmtId="10" fontId="43" fillId="3" borderId="0" xfId="1" applyNumberFormat="1" applyFont="1" applyFill="1" applyBorder="1" applyAlignment="1">
      <alignment horizontal="right" indent="2"/>
    </xf>
    <xf numFmtId="0" fontId="22" fillId="2" borderId="0" xfId="5" applyFont="1" applyFill="1" applyBorder="1" applyAlignment="1">
      <alignment horizontal="left" indent="3"/>
    </xf>
    <xf numFmtId="0" fontId="20" fillId="2" borderId="0" xfId="5" applyFont="1" applyFill="1" applyBorder="1" applyAlignment="1">
      <alignment horizontal="right" indent="1"/>
    </xf>
    <xf numFmtId="10" fontId="27" fillId="3" borderId="0" xfId="1" applyNumberFormat="1" applyFont="1" applyFill="1" applyBorder="1" applyAlignment="1">
      <alignment horizontal="right" indent="1"/>
    </xf>
    <xf numFmtId="14" fontId="22" fillId="3" borderId="0" xfId="5" applyNumberFormat="1" applyFont="1" applyFill="1" applyBorder="1"/>
    <xf numFmtId="193" fontId="27" fillId="3" borderId="9" xfId="5" applyNumberFormat="1" applyFont="1" applyFill="1" applyBorder="1" applyAlignment="1">
      <alignment horizontal="center"/>
    </xf>
    <xf numFmtId="10" fontId="34" fillId="2" borderId="14" xfId="5" applyNumberFormat="1" applyFont="1" applyFill="1" applyBorder="1" applyAlignment="1">
      <alignment horizontal="right"/>
    </xf>
    <xf numFmtId="6" fontId="27" fillId="2" borderId="0" xfId="5" applyNumberFormat="1" applyFont="1" applyFill="1" applyBorder="1" applyAlignment="1">
      <alignment vertical="center"/>
    </xf>
    <xf numFmtId="196" fontId="27" fillId="2" borderId="0" xfId="5" applyNumberFormat="1" applyFont="1" applyFill="1" applyBorder="1" applyAlignment="1">
      <alignment horizontal="right" indent="1"/>
    </xf>
    <xf numFmtId="10" fontId="39" fillId="2" borderId="9" xfId="5" applyNumberFormat="1" applyFont="1" applyFill="1" applyBorder="1" applyAlignment="1">
      <alignment horizontal="center" vertical="top"/>
    </xf>
    <xf numFmtId="197" fontId="27" fillId="3" borderId="0" xfId="5" applyNumberFormat="1" applyFont="1" applyFill="1" applyBorder="1" applyAlignment="1">
      <alignment horizontal="right"/>
    </xf>
    <xf numFmtId="0" fontId="23" fillId="2" borderId="0" xfId="5" applyFont="1" applyFill="1" applyBorder="1" applyAlignment="1">
      <alignment horizontal="center"/>
    </xf>
    <xf numFmtId="0" fontId="44" fillId="2" borderId="0" xfId="5" applyFont="1" applyFill="1" applyBorder="1" applyAlignment="1">
      <alignment horizontal="right" indent="1"/>
    </xf>
    <xf numFmtId="10" fontId="30" fillId="2" borderId="0" xfId="5" applyNumberFormat="1" applyFont="1" applyFill="1" applyBorder="1" applyAlignment="1">
      <alignment horizontal="center"/>
    </xf>
    <xf numFmtId="6" fontId="40" fillId="2" borderId="0" xfId="5" applyNumberFormat="1" applyFont="1" applyFill="1" applyBorder="1" applyAlignment="1">
      <alignment vertical="center"/>
    </xf>
    <xf numFmtId="6" fontId="30" fillId="2" borderId="0" xfId="5" applyNumberFormat="1" applyFont="1" applyFill="1" applyBorder="1" applyAlignment="1">
      <alignment horizontal="right"/>
    </xf>
    <xf numFmtId="10" fontId="35" fillId="2" borderId="0" xfId="7" applyNumberFormat="1" applyFont="1" applyFill="1" applyBorder="1" applyAlignment="1">
      <alignment horizontal="center"/>
    </xf>
    <xf numFmtId="6" fontId="30" fillId="2" borderId="9" xfId="1" applyNumberFormat="1" applyFont="1" applyFill="1" applyBorder="1"/>
    <xf numFmtId="6" fontId="30" fillId="2" borderId="0" xfId="5" applyNumberFormat="1" applyFont="1" applyFill="1" applyAlignment="1">
      <alignment horizontal="center"/>
    </xf>
    <xf numFmtId="6" fontId="22" fillId="3" borderId="0" xfId="5" applyNumberFormat="1" applyFont="1" applyFill="1" applyBorder="1" applyAlignment="1">
      <alignment horizontal="right" indent="1"/>
    </xf>
    <xf numFmtId="6" fontId="22" fillId="3" borderId="9" xfId="5" applyNumberFormat="1" applyFont="1" applyFill="1" applyBorder="1" applyAlignment="1">
      <alignment horizontal="right" indent="1"/>
    </xf>
    <xf numFmtId="10" fontId="27" fillId="3" borderId="9" xfId="1" applyNumberFormat="1" applyFont="1" applyFill="1" applyBorder="1" applyAlignment="1">
      <alignment horizontal="center"/>
    </xf>
    <xf numFmtId="6" fontId="23" fillId="2" borderId="0" xfId="5" applyNumberFormat="1" applyFont="1" applyFill="1" applyBorder="1"/>
    <xf numFmtId="6" fontId="23" fillId="2" borderId="0" xfId="5" applyNumberFormat="1" applyFont="1" applyFill="1" applyBorder="1" applyAlignment="1">
      <alignment horizontal="right"/>
    </xf>
    <xf numFmtId="10" fontId="34" fillId="2" borderId="0" xfId="5" applyNumberFormat="1" applyFont="1" applyFill="1" applyBorder="1" applyAlignment="1">
      <alignment horizontal="center"/>
    </xf>
    <xf numFmtId="6" fontId="23" fillId="2" borderId="0" xfId="5" applyNumberFormat="1" applyFont="1" applyFill="1" applyAlignment="1">
      <alignment horizontal="center"/>
    </xf>
    <xf numFmtId="165" fontId="22" fillId="3" borderId="9" xfId="7" applyFont="1" applyFill="1" applyBorder="1" applyAlignment="1">
      <alignment horizontal="center"/>
    </xf>
    <xf numFmtId="0" fontId="20" fillId="2" borderId="0" xfId="5" applyFont="1" applyFill="1" applyBorder="1" applyAlignment="1">
      <alignment horizontal="center"/>
    </xf>
    <xf numFmtId="0" fontId="23" fillId="6" borderId="8" xfId="5" applyFont="1" applyFill="1" applyBorder="1" applyAlignment="1">
      <alignment horizontal="left" indent="1"/>
    </xf>
    <xf numFmtId="0" fontId="22" fillId="6" borderId="0" xfId="5" applyFont="1" applyFill="1" applyBorder="1"/>
    <xf numFmtId="0" fontId="22" fillId="6" borderId="0" xfId="5" applyFont="1" applyFill="1" applyBorder="1" applyAlignment="1">
      <alignment horizontal="right"/>
    </xf>
    <xf numFmtId="195" fontId="27" fillId="6" borderId="0" xfId="5" applyNumberFormat="1" applyFont="1" applyFill="1" applyBorder="1" applyAlignment="1">
      <alignment horizontal="center"/>
    </xf>
    <xf numFmtId="14" fontId="22" fillId="6" borderId="0" xfId="5" applyNumberFormat="1" applyFont="1" applyFill="1" applyBorder="1" applyAlignment="1">
      <alignment horizontal="right" indent="1"/>
    </xf>
    <xf numFmtId="0" fontId="33" fillId="2" borderId="0" xfId="6" applyFont="1" applyFill="1" applyBorder="1" applyAlignment="1">
      <alignment horizontal="left"/>
    </xf>
    <xf numFmtId="0" fontId="34" fillId="2" borderId="0" xfId="5" applyFont="1" applyFill="1" applyBorder="1" applyAlignment="1">
      <alignment horizontal="center"/>
    </xf>
    <xf numFmtId="0" fontId="22" fillId="2" borderId="9" xfId="5" applyFont="1" applyFill="1" applyBorder="1" applyAlignment="1">
      <alignment horizontal="right"/>
    </xf>
    <xf numFmtId="200" fontId="27" fillId="2" borderId="0" xfId="7" applyNumberFormat="1" applyFont="1" applyFill="1" applyBorder="1" applyAlignment="1">
      <alignment horizontal="right" indent="1"/>
    </xf>
    <xf numFmtId="197" fontId="22" fillId="6" borderId="0" xfId="5" applyNumberFormat="1" applyFont="1" applyFill="1" applyBorder="1" applyAlignment="1">
      <alignment horizontal="right"/>
    </xf>
    <xf numFmtId="195" fontId="22" fillId="6" borderId="0" xfId="5" applyNumberFormat="1" applyFont="1" applyFill="1" applyBorder="1" applyAlignment="1">
      <alignment horizontal="center"/>
    </xf>
    <xf numFmtId="201" fontId="27" fillId="2" borderId="0" xfId="5" applyNumberFormat="1" applyFont="1" applyFill="1" applyBorder="1" applyAlignment="1"/>
    <xf numFmtId="10" fontId="27" fillId="2" borderId="0" xfId="5" applyNumberFormat="1" applyFont="1" applyFill="1" applyBorder="1" applyAlignment="1">
      <alignment horizontal="center"/>
    </xf>
    <xf numFmtId="6" fontId="27" fillId="2" borderId="9" xfId="1" applyNumberFormat="1" applyFont="1" applyFill="1" applyBorder="1" applyAlignment="1">
      <alignment horizontal="right"/>
    </xf>
    <xf numFmtId="0" fontId="34" fillId="6" borderId="8" xfId="5" applyFont="1" applyFill="1" applyBorder="1" applyAlignment="1">
      <alignment horizontal="left" indent="2"/>
    </xf>
    <xf numFmtId="9" fontId="34" fillId="6" borderId="0" xfId="5" applyNumberFormat="1" applyFont="1" applyFill="1" applyBorder="1" applyAlignment="1">
      <alignment horizontal="right"/>
    </xf>
    <xf numFmtId="202" fontId="27" fillId="6" borderId="0" xfId="5" applyNumberFormat="1" applyFont="1" applyFill="1" applyBorder="1" applyAlignment="1">
      <alignment horizontal="right"/>
    </xf>
    <xf numFmtId="176" fontId="34" fillId="6" borderId="0" xfId="5" applyNumberFormat="1" applyFont="1" applyFill="1" applyBorder="1" applyAlignment="1">
      <alignment horizontal="right"/>
    </xf>
    <xf numFmtId="0" fontId="20" fillId="6" borderId="0" xfId="5" applyFont="1" applyFill="1" applyBorder="1" applyAlignment="1">
      <alignment horizontal="center"/>
    </xf>
    <xf numFmtId="0" fontId="23" fillId="6" borderId="0" xfId="5" applyFont="1" applyFill="1" applyBorder="1" applyAlignment="1">
      <alignment horizontal="right" indent="1"/>
    </xf>
    <xf numFmtId="14" fontId="22" fillId="2" borderId="0" xfId="5" applyNumberFormat="1" applyFont="1" applyFill="1" applyBorder="1" applyAlignment="1">
      <alignment horizontal="center"/>
    </xf>
    <xf numFmtId="10" fontId="27" fillId="2" borderId="0" xfId="5" applyNumberFormat="1" applyFont="1" applyFill="1" applyBorder="1" applyAlignment="1">
      <alignment horizontal="right"/>
    </xf>
    <xf numFmtId="203" fontId="38" fillId="2" borderId="9" xfId="1" applyNumberFormat="1" applyFont="1" applyFill="1" applyBorder="1"/>
    <xf numFmtId="0" fontId="22" fillId="6" borderId="4" xfId="5" applyFont="1" applyFill="1" applyBorder="1" applyAlignment="1">
      <alignment horizontal="left" indent="2"/>
    </xf>
    <xf numFmtId="6" fontId="22" fillId="6" borderId="5" xfId="5" applyNumberFormat="1" applyFont="1" applyFill="1" applyBorder="1" applyAlignment="1">
      <alignment horizontal="right" indent="1"/>
    </xf>
    <xf numFmtId="6" fontId="22" fillId="6" borderId="6" xfId="5" applyNumberFormat="1" applyFont="1" applyFill="1" applyBorder="1" applyAlignment="1">
      <alignment horizontal="right" indent="1"/>
    </xf>
    <xf numFmtId="0" fontId="45" fillId="3" borderId="0" xfId="5" applyFont="1" applyFill="1" applyBorder="1" applyAlignment="1">
      <alignment vertical="center"/>
    </xf>
    <xf numFmtId="197" fontId="27" fillId="6" borderId="0" xfId="5" applyNumberFormat="1" applyFont="1" applyFill="1" applyBorder="1" applyAlignment="1">
      <alignment horizontal="right"/>
    </xf>
    <xf numFmtId="204" fontId="27" fillId="3" borderId="8" xfId="1" applyNumberFormat="1" applyFont="1" applyFill="1" applyBorder="1" applyAlignment="1">
      <alignment horizontal="left" indent="2"/>
    </xf>
    <xf numFmtId="0" fontId="23" fillId="6" borderId="1" xfId="5" applyFont="1" applyFill="1" applyBorder="1" applyAlignment="1">
      <alignment horizontal="left" indent="1"/>
    </xf>
    <xf numFmtId="6" fontId="23" fillId="6" borderId="2" xfId="5" applyNumberFormat="1" applyFont="1" applyFill="1" applyBorder="1" applyAlignment="1">
      <alignment horizontal="right" indent="1"/>
    </xf>
    <xf numFmtId="6" fontId="23" fillId="6" borderId="3" xfId="5" applyNumberFormat="1" applyFont="1" applyFill="1" applyBorder="1" applyAlignment="1">
      <alignment horizontal="right" indent="1"/>
    </xf>
    <xf numFmtId="0" fontId="22" fillId="3" borderId="0" xfId="5" applyFont="1" applyFill="1" applyBorder="1" applyAlignment="1">
      <alignment horizontal="center" wrapText="1"/>
    </xf>
    <xf numFmtId="0" fontId="22" fillId="2" borderId="9" xfId="5" applyFont="1" applyFill="1" applyBorder="1" applyAlignment="1">
      <alignment horizontal="center" wrapText="1"/>
    </xf>
    <xf numFmtId="195" fontId="27" fillId="2" borderId="0" xfId="5" applyNumberFormat="1" applyFont="1" applyFill="1" applyBorder="1" applyAlignment="1">
      <alignment horizontal="center"/>
    </xf>
    <xf numFmtId="0" fontId="22" fillId="2" borderId="0" xfId="5" applyFont="1" applyFill="1" applyBorder="1" applyAlignment="1">
      <alignment horizontal="right"/>
    </xf>
    <xf numFmtId="10" fontId="27" fillId="2" borderId="0" xfId="5" applyNumberFormat="1" applyFont="1" applyFill="1" applyBorder="1" applyAlignment="1"/>
    <xf numFmtId="10" fontId="34" fillId="2" borderId="0" xfId="1" applyNumberFormat="1" applyFont="1" applyFill="1" applyBorder="1" applyAlignment="1">
      <alignment horizontal="center"/>
    </xf>
    <xf numFmtId="6" fontId="23" fillId="2" borderId="9" xfId="1" applyNumberFormat="1" applyFont="1" applyFill="1" applyBorder="1" applyAlignment="1">
      <alignment horizontal="right"/>
    </xf>
    <xf numFmtId="0" fontId="20" fillId="2" borderId="4" xfId="5" applyFont="1" applyFill="1" applyBorder="1"/>
    <xf numFmtId="0" fontId="22" fillId="6" borderId="0" xfId="5" applyFont="1" applyFill="1" applyBorder="1" applyAlignment="1"/>
    <xf numFmtId="0" fontId="20" fillId="6" borderId="0" xfId="5" applyFont="1" applyFill="1" applyBorder="1"/>
    <xf numFmtId="6" fontId="22" fillId="6" borderId="0" xfId="5" applyNumberFormat="1" applyFont="1" applyFill="1" applyBorder="1" applyAlignment="1">
      <alignment horizontal="center"/>
    </xf>
    <xf numFmtId="6" fontId="22" fillId="6" borderId="9" xfId="5" applyNumberFormat="1" applyFont="1" applyFill="1" applyBorder="1" applyAlignment="1">
      <alignment horizontal="center"/>
    </xf>
    <xf numFmtId="0" fontId="46" fillId="2" borderId="0" xfId="5" applyFont="1" applyFill="1" applyBorder="1"/>
    <xf numFmtId="9" fontId="22" fillId="2" borderId="0" xfId="1" applyFont="1" applyFill="1" applyBorder="1" applyAlignment="1">
      <alignment horizontal="right"/>
    </xf>
    <xf numFmtId="176" fontId="22" fillId="2" borderId="0" xfId="5" applyNumberFormat="1" applyFont="1" applyFill="1" applyBorder="1" applyAlignment="1">
      <alignment horizontal="right"/>
    </xf>
    <xf numFmtId="0" fontId="22" fillId="3" borderId="0" xfId="5" applyFont="1" applyFill="1" applyBorder="1" applyAlignment="1"/>
    <xf numFmtId="6" fontId="22" fillId="3" borderId="0" xfId="5" applyNumberFormat="1" applyFont="1" applyFill="1" applyBorder="1" applyAlignment="1">
      <alignment horizontal="center"/>
    </xf>
    <xf numFmtId="6" fontId="22" fillId="3" borderId="9" xfId="5" applyNumberFormat="1" applyFont="1" applyFill="1" applyBorder="1" applyAlignment="1">
      <alignment horizontal="center"/>
    </xf>
    <xf numFmtId="0" fontId="34" fillId="2" borderId="8" xfId="5" applyFont="1" applyFill="1" applyBorder="1" applyAlignment="1">
      <alignment horizontal="left" indent="3"/>
    </xf>
    <xf numFmtId="0" fontId="34" fillId="2" borderId="0" xfId="5" applyFont="1" applyFill="1" applyBorder="1"/>
    <xf numFmtId="194" fontId="34" fillId="2" borderId="0" xfId="5" applyNumberFormat="1" applyFont="1" applyFill="1" applyBorder="1" applyAlignment="1">
      <alignment horizontal="right"/>
    </xf>
    <xf numFmtId="206" fontId="34" fillId="3" borderId="0" xfId="5" applyNumberFormat="1" applyFont="1" applyFill="1" applyBorder="1" applyAlignment="1">
      <alignment horizontal="right"/>
    </xf>
    <xf numFmtId="6" fontId="22" fillId="2" borderId="0" xfId="1" applyNumberFormat="1" applyFont="1" applyFill="1" applyBorder="1" applyAlignment="1">
      <alignment horizontal="right"/>
    </xf>
    <xf numFmtId="10" fontId="22" fillId="2" borderId="5" xfId="5" applyNumberFormat="1" applyFont="1" applyFill="1" applyBorder="1"/>
    <xf numFmtId="207" fontId="22" fillId="6" borderId="0" xfId="5" applyNumberFormat="1" applyFont="1" applyFill="1" applyBorder="1" applyAlignment="1">
      <alignment horizontal="center"/>
    </xf>
    <xf numFmtId="207" fontId="22" fillId="6" borderId="9" xfId="5" applyNumberFormat="1" applyFont="1" applyFill="1" applyBorder="1" applyAlignment="1">
      <alignment horizontal="center"/>
    </xf>
    <xf numFmtId="0" fontId="23" fillId="3" borderId="0" xfId="5" applyFont="1" applyFill="1" applyBorder="1" applyAlignment="1">
      <alignment horizontal="right"/>
    </xf>
    <xf numFmtId="0" fontId="22" fillId="3" borderId="0" xfId="5" applyFont="1" applyFill="1" applyBorder="1" applyAlignment="1">
      <alignment horizontal="right"/>
    </xf>
    <xf numFmtId="0" fontId="34" fillId="2" borderId="1" xfId="5" applyFont="1" applyFill="1" applyBorder="1" applyAlignment="1">
      <alignment horizontal="right"/>
    </xf>
    <xf numFmtId="6" fontId="34" fillId="2" borderId="3" xfId="1" applyNumberFormat="1" applyFont="1" applyFill="1" applyBorder="1" applyAlignment="1">
      <alignment horizontal="right"/>
    </xf>
    <xf numFmtId="0" fontId="22" fillId="3" borderId="8" xfId="5" applyFont="1" applyFill="1" applyBorder="1" applyAlignment="1">
      <alignment horizontal="left" indent="1"/>
    </xf>
    <xf numFmtId="208" fontId="27" fillId="3" borderId="0" xfId="5" applyNumberFormat="1" applyFont="1" applyFill="1" applyBorder="1" applyAlignment="1">
      <alignment horizontal="right"/>
    </xf>
    <xf numFmtId="209" fontId="22" fillId="3" borderId="0" xfId="7" applyNumberFormat="1" applyFont="1" applyFill="1" applyBorder="1" applyAlignment="1">
      <alignment horizontal="left"/>
    </xf>
    <xf numFmtId="10" fontId="22" fillId="3" borderId="0" xfId="5" applyNumberFormat="1" applyFont="1" applyFill="1" applyBorder="1" applyAlignment="1">
      <alignment horizontal="center"/>
    </xf>
    <xf numFmtId="10" fontId="22" fillId="3" borderId="9" xfId="5" applyNumberFormat="1" applyFont="1" applyFill="1" applyBorder="1" applyAlignment="1">
      <alignment horizontal="center"/>
    </xf>
    <xf numFmtId="210" fontId="22" fillId="3" borderId="8" xfId="7" applyNumberFormat="1" applyFont="1" applyFill="1" applyBorder="1" applyAlignment="1">
      <alignment horizontal="left" indent="1"/>
    </xf>
    <xf numFmtId="210" fontId="22" fillId="3" borderId="0" xfId="7" applyNumberFormat="1" applyFont="1" applyFill="1" applyBorder="1" applyAlignment="1">
      <alignment horizontal="left" indent="1"/>
    </xf>
    <xf numFmtId="211" fontId="22" fillId="3" borderId="0" xfId="5" applyNumberFormat="1" applyFont="1" applyFill="1" applyBorder="1" applyAlignment="1">
      <alignment horizontal="right"/>
    </xf>
    <xf numFmtId="10" fontId="44" fillId="6" borderId="0" xfId="1" applyNumberFormat="1" applyFont="1" applyFill="1" applyBorder="1" applyAlignment="1">
      <alignment horizontal="center"/>
    </xf>
    <xf numFmtId="202" fontId="27" fillId="3" borderId="0" xfId="5" applyNumberFormat="1" applyFont="1" applyFill="1" applyBorder="1" applyAlignment="1">
      <alignment horizontal="right"/>
    </xf>
    <xf numFmtId="0" fontId="23" fillId="6" borderId="0" xfId="5" applyFont="1" applyFill="1" applyBorder="1" applyAlignment="1">
      <alignment horizontal="left"/>
    </xf>
    <xf numFmtId="14" fontId="34" fillId="6" borderId="0" xfId="1" applyNumberFormat="1" applyFont="1" applyFill="1" applyBorder="1" applyAlignment="1">
      <alignment horizontal="center"/>
    </xf>
    <xf numFmtId="201" fontId="27" fillId="6" borderId="0" xfId="5" applyNumberFormat="1" applyFont="1" applyFill="1" applyBorder="1" applyAlignment="1">
      <alignment horizontal="right"/>
    </xf>
    <xf numFmtId="10" fontId="34" fillId="6" borderId="0" xfId="5" applyNumberFormat="1" applyFont="1" applyFill="1" applyBorder="1" applyAlignment="1">
      <alignment horizontal="center"/>
    </xf>
    <xf numFmtId="10" fontId="34" fillId="6" borderId="0" xfId="1" applyNumberFormat="1" applyFont="1" applyFill="1" applyBorder="1" applyAlignment="1">
      <alignment horizontal="center"/>
    </xf>
    <xf numFmtId="6" fontId="27" fillId="6" borderId="9" xfId="1" applyNumberFormat="1" applyFont="1" applyFill="1" applyBorder="1" applyAlignment="1">
      <alignment horizontal="right"/>
    </xf>
    <xf numFmtId="0" fontId="20" fillId="2" borderId="12" xfId="5" applyFont="1" applyFill="1" applyBorder="1"/>
    <xf numFmtId="10" fontId="22" fillId="6" borderId="0" xfId="5" applyNumberFormat="1" applyFont="1" applyFill="1" applyBorder="1" applyAlignment="1">
      <alignment horizontal="left" indent="1"/>
    </xf>
    <xf numFmtId="14" fontId="22" fillId="6" borderId="0" xfId="1" applyNumberFormat="1" applyFont="1" applyFill="1" applyBorder="1" applyAlignment="1">
      <alignment horizontal="center"/>
    </xf>
    <xf numFmtId="10" fontId="27" fillId="6" borderId="0" xfId="5" applyNumberFormat="1" applyFont="1" applyFill="1" applyBorder="1" applyAlignment="1">
      <alignment horizontal="right"/>
    </xf>
    <xf numFmtId="172" fontId="22" fillId="6" borderId="9" xfId="5" applyNumberFormat="1" applyFont="1" applyFill="1" applyBorder="1" applyAlignment="1">
      <alignment horizontal="right"/>
    </xf>
    <xf numFmtId="10" fontId="22" fillId="6" borderId="9" xfId="5" applyNumberFormat="1" applyFont="1" applyFill="1" applyBorder="1" applyAlignment="1">
      <alignment horizontal="center"/>
    </xf>
    <xf numFmtId="0" fontId="47" fillId="3" borderId="0" xfId="5" applyFont="1" applyFill="1" applyBorder="1" applyAlignment="1">
      <alignment vertical="center"/>
    </xf>
    <xf numFmtId="14" fontId="43" fillId="2" borderId="0" xfId="5" applyNumberFormat="1" applyFont="1" applyFill="1" applyBorder="1" applyAlignment="1">
      <alignment horizontal="center"/>
    </xf>
    <xf numFmtId="165" fontId="23" fillId="3" borderId="9" xfId="5" applyNumberFormat="1" applyFont="1" applyFill="1" applyBorder="1"/>
    <xf numFmtId="0" fontId="2" fillId="2" borderId="0" xfId="5" applyFont="1" applyFill="1" applyBorder="1"/>
    <xf numFmtId="176" fontId="22" fillId="3" borderId="0" xfId="5" applyNumberFormat="1" applyFont="1" applyFill="1" applyBorder="1" applyAlignment="1">
      <alignment horizontal="right"/>
    </xf>
    <xf numFmtId="165" fontId="22" fillId="2" borderId="9" xfId="5" applyNumberFormat="1" applyFont="1" applyFill="1" applyBorder="1"/>
    <xf numFmtId="165" fontId="27" fillId="3" borderId="0" xfId="7" applyFont="1" applyFill="1" applyBorder="1" applyAlignment="1">
      <alignment horizontal="right" indent="1"/>
    </xf>
    <xf numFmtId="0" fontId="20" fillId="3" borderId="9" xfId="5" applyFont="1" applyFill="1" applyBorder="1"/>
    <xf numFmtId="0" fontId="34" fillId="2" borderId="8" xfId="5" applyFont="1" applyFill="1" applyBorder="1" applyAlignment="1">
      <alignment horizontal="left" indent="2"/>
    </xf>
    <xf numFmtId="0" fontId="22" fillId="2" borderId="0" xfId="6" applyFont="1" applyFill="1" applyBorder="1" applyAlignment="1">
      <alignment horizontal="left" indent="1"/>
    </xf>
    <xf numFmtId="10" fontId="27" fillId="3" borderId="0" xfId="5" applyNumberFormat="1" applyFont="1" applyFill="1" applyBorder="1" applyAlignment="1">
      <alignment horizontal="right" indent="1"/>
    </xf>
    <xf numFmtId="172" fontId="43" fillId="3" borderId="9" xfId="5" applyNumberFormat="1" applyFont="1" applyFill="1" applyBorder="1" applyAlignment="1">
      <alignment horizontal="right" vertical="center" indent="1"/>
    </xf>
    <xf numFmtId="0" fontId="23" fillId="2" borderId="9" xfId="5" applyFont="1" applyFill="1" applyBorder="1"/>
    <xf numFmtId="195" fontId="22" fillId="3" borderId="0" xfId="5" quotePrefix="1" applyNumberFormat="1" applyFont="1" applyFill="1" applyBorder="1" applyAlignment="1">
      <alignment horizontal="center"/>
    </xf>
    <xf numFmtId="0" fontId="48" fillId="2" borderId="12" xfId="5" applyFont="1" applyFill="1" applyBorder="1" applyAlignment="1">
      <alignment horizontal="left" indent="1"/>
    </xf>
    <xf numFmtId="0" fontId="23" fillId="2" borderId="13" xfId="5" applyFont="1" applyFill="1" applyBorder="1"/>
    <xf numFmtId="0" fontId="23" fillId="2" borderId="14" xfId="5" applyFont="1" applyFill="1" applyBorder="1"/>
    <xf numFmtId="197" fontId="22" fillId="3" borderId="0" xfId="5" applyNumberFormat="1" applyFont="1" applyFill="1" applyBorder="1" applyAlignment="1">
      <alignment horizontal="right"/>
    </xf>
    <xf numFmtId="197" fontId="22" fillId="3" borderId="0" xfId="5" applyNumberFormat="1" applyFont="1" applyFill="1" applyBorder="1" applyAlignment="1">
      <alignment horizontal="right" indent="1"/>
    </xf>
    <xf numFmtId="0" fontId="22" fillId="3" borderId="0" xfId="6" applyFont="1" applyFill="1" applyBorder="1" applyAlignment="1">
      <alignment horizontal="left" indent="1"/>
    </xf>
    <xf numFmtId="212" fontId="27" fillId="2" borderId="0" xfId="5" applyNumberFormat="1" applyFont="1" applyFill="1" applyBorder="1" applyAlignment="1">
      <alignment horizontal="center"/>
    </xf>
    <xf numFmtId="0" fontId="23" fillId="2" borderId="1" xfId="5" applyFont="1" applyFill="1" applyBorder="1"/>
    <xf numFmtId="0" fontId="26" fillId="2" borderId="2" xfId="5" applyFont="1" applyFill="1" applyBorder="1" applyAlignment="1">
      <alignment horizontal="right"/>
    </xf>
    <xf numFmtId="6" fontId="22" fillId="2" borderId="3" xfId="5" applyNumberFormat="1" applyFont="1" applyFill="1" applyBorder="1" applyAlignment="1">
      <alignment horizontal="center"/>
    </xf>
    <xf numFmtId="0" fontId="13" fillId="3" borderId="0" xfId="5" applyFont="1" applyFill="1" applyBorder="1" applyAlignment="1"/>
    <xf numFmtId="10" fontId="23" fillId="2" borderId="0" xfId="1" applyNumberFormat="1" applyFont="1" applyFill="1" applyBorder="1" applyAlignment="1">
      <alignment horizontal="center"/>
    </xf>
    <xf numFmtId="0" fontId="23" fillId="2" borderId="0" xfId="5" quotePrefix="1" applyFont="1" applyFill="1" applyBorder="1"/>
    <xf numFmtId="0" fontId="20" fillId="2" borderId="0" xfId="5" quotePrefix="1" applyFont="1" applyFill="1" applyBorder="1"/>
    <xf numFmtId="0" fontId="23" fillId="2" borderId="12" xfId="5" applyFont="1" applyFill="1" applyBorder="1"/>
    <xf numFmtId="0" fontId="23" fillId="2" borderId="13" xfId="5" quotePrefix="1" applyFont="1" applyFill="1" applyBorder="1"/>
    <xf numFmtId="0" fontId="23" fillId="2" borderId="13" xfId="5" applyFont="1" applyFill="1" applyBorder="1" applyAlignment="1">
      <alignment horizontal="right"/>
    </xf>
    <xf numFmtId="10" fontId="23" fillId="3" borderId="13" xfId="1" applyNumberFormat="1" applyFont="1" applyFill="1" applyBorder="1" applyAlignment="1">
      <alignment horizontal="center"/>
    </xf>
    <xf numFmtId="165" fontId="23" fillId="2" borderId="14" xfId="5" applyNumberFormat="1" applyFont="1" applyFill="1" applyBorder="1"/>
    <xf numFmtId="0" fontId="22" fillId="2" borderId="0" xfId="6" applyFont="1" applyFill="1" applyAlignment="1">
      <alignment horizontal="left" indent="1"/>
    </xf>
    <xf numFmtId="0" fontId="22" fillId="3" borderId="0" xfId="6" applyFont="1" applyFill="1" applyBorder="1"/>
    <xf numFmtId="0" fontId="22" fillId="2" borderId="8" xfId="5" applyFont="1" applyFill="1" applyBorder="1" applyAlignment="1"/>
    <xf numFmtId="0" fontId="22" fillId="2" borderId="12" xfId="5" applyFont="1" applyFill="1" applyBorder="1" applyAlignment="1"/>
    <xf numFmtId="0" fontId="34" fillId="2" borderId="0" xfId="5" applyFont="1" applyFill="1" applyBorder="1" applyAlignment="1"/>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7" fillId="3" borderId="0" xfId="3" applyFont="1" applyFill="1" applyAlignment="1" applyProtection="1">
      <alignment horizontal="center" vertical="center"/>
    </xf>
    <xf numFmtId="0" fontId="3" fillId="2" borderId="0" xfId="2" applyFont="1" applyFill="1" applyBorder="1" applyAlignment="1">
      <alignment horizontal="center"/>
    </xf>
    <xf numFmtId="0" fontId="5" fillId="3" borderId="1" xfId="2" applyFont="1" applyFill="1" applyBorder="1" applyAlignment="1">
      <alignment horizontal="center" wrapText="1"/>
    </xf>
    <xf numFmtId="0" fontId="5" fillId="3" borderId="2" xfId="2" applyFont="1" applyFill="1" applyBorder="1" applyAlignment="1">
      <alignment horizontal="center" wrapText="1"/>
    </xf>
    <xf numFmtId="0" fontId="5" fillId="3" borderId="3" xfId="2" applyFont="1" applyFill="1" applyBorder="1" applyAlignment="1">
      <alignment horizontal="center" wrapText="1"/>
    </xf>
    <xf numFmtId="0" fontId="9" fillId="2" borderId="0" xfId="2" applyFont="1" applyFill="1" applyBorder="1" applyAlignment="1">
      <alignment horizontal="center"/>
    </xf>
    <xf numFmtId="0" fontId="10" fillId="2" borderId="0" xfId="2" applyFont="1" applyFill="1" applyAlignment="1">
      <alignment horizontal="center"/>
    </xf>
    <xf numFmtId="164" fontId="11" fillId="2" borderId="0" xfId="2" applyNumberFormat="1" applyFont="1" applyFill="1" applyAlignment="1">
      <alignment horizontal="center"/>
    </xf>
    <xf numFmtId="0" fontId="12" fillId="2" borderId="0" xfId="2" applyFont="1" applyFill="1" applyAlignment="1">
      <alignment horizontal="center"/>
    </xf>
    <xf numFmtId="0" fontId="31" fillId="5" borderId="0" xfId="5" applyFont="1" applyFill="1" applyBorder="1" applyAlignment="1">
      <alignment horizontal="center" vertical="center"/>
    </xf>
    <xf numFmtId="0" fontId="31" fillId="5" borderId="9" xfId="5" applyFont="1" applyFill="1" applyBorder="1" applyAlignment="1">
      <alignment horizontal="center" vertical="center"/>
    </xf>
    <xf numFmtId="205" fontId="34" fillId="3" borderId="0" xfId="5" applyNumberFormat="1" applyFont="1" applyFill="1" applyBorder="1" applyAlignment="1">
      <alignment horizontal="right"/>
    </xf>
    <xf numFmtId="0" fontId="31" fillId="5" borderId="8" xfId="5" applyFont="1" applyFill="1" applyBorder="1" applyAlignment="1">
      <alignment horizontal="center" vertical="center"/>
    </xf>
    <xf numFmtId="0" fontId="23" fillId="2" borderId="0" xfId="5" applyFont="1" applyFill="1" applyBorder="1" applyAlignment="1">
      <alignment horizontal="center" wrapText="1"/>
    </xf>
    <xf numFmtId="0" fontId="23" fillId="2" borderId="9" xfId="5" applyFont="1" applyFill="1" applyBorder="1" applyAlignment="1">
      <alignment horizontal="center" wrapText="1"/>
    </xf>
    <xf numFmtId="0" fontId="20" fillId="2" borderId="0" xfId="5" applyFont="1" applyFill="1" applyBorder="1" applyAlignment="1">
      <alignment horizontal="center"/>
    </xf>
    <xf numFmtId="0" fontId="20" fillId="2" borderId="9" xfId="5" applyFont="1" applyFill="1" applyBorder="1" applyAlignment="1">
      <alignment horizontal="center"/>
    </xf>
    <xf numFmtId="184" fontId="27" fillId="2" borderId="0" xfId="1" applyNumberFormat="1" applyFont="1" applyFill="1" applyBorder="1" applyAlignment="1">
      <alignment horizontal="right"/>
    </xf>
    <xf numFmtId="198" fontId="27" fillId="2" borderId="0" xfId="5" applyNumberFormat="1" applyFont="1" applyFill="1" applyBorder="1" applyAlignment="1">
      <alignment horizontal="right" indent="1"/>
    </xf>
    <xf numFmtId="199" fontId="22" fillId="2" borderId="0" xfId="5" applyNumberFormat="1" applyFont="1" applyFill="1" applyBorder="1" applyAlignment="1">
      <alignment horizontal="left" indent="2"/>
    </xf>
    <xf numFmtId="0" fontId="25" fillId="2" borderId="8" xfId="5" applyFont="1" applyFill="1" applyBorder="1" applyAlignment="1">
      <alignment horizontal="center"/>
    </xf>
    <xf numFmtId="0" fontId="25" fillId="2" borderId="0" xfId="5" applyFont="1" applyFill="1" applyBorder="1" applyAlignment="1">
      <alignment horizontal="center"/>
    </xf>
    <xf numFmtId="184" fontId="34" fillId="2" borderId="0" xfId="1" applyNumberFormat="1" applyFont="1" applyFill="1" applyBorder="1" applyAlignment="1">
      <alignment horizontal="right"/>
    </xf>
    <xf numFmtId="188" fontId="39" fillId="2" borderId="0" xfId="5" applyNumberFormat="1" applyFont="1" applyFill="1" applyBorder="1" applyAlignment="1">
      <alignment horizontal="center" vertical="top"/>
    </xf>
    <xf numFmtId="185" fontId="34" fillId="3" borderId="0" xfId="1" applyNumberFormat="1" applyFont="1" applyFill="1" applyBorder="1" applyAlignment="1">
      <alignment horizontal="right" indent="1"/>
    </xf>
    <xf numFmtId="183" fontId="27" fillId="3" borderId="0" xfId="6" applyNumberFormat="1" applyFont="1" applyFill="1" applyBorder="1" applyAlignment="1">
      <alignment horizontal="right"/>
    </xf>
    <xf numFmtId="0" fontId="31" fillId="5" borderId="1" xfId="5" applyFont="1" applyFill="1" applyBorder="1" applyAlignment="1">
      <alignment horizontal="center" vertical="center"/>
    </xf>
    <xf numFmtId="0" fontId="31" fillId="5" borderId="2" xfId="5" applyFont="1" applyFill="1" applyBorder="1" applyAlignment="1">
      <alignment horizontal="center" vertical="center"/>
    </xf>
    <xf numFmtId="0" fontId="31" fillId="5" borderId="3" xfId="5" applyFont="1" applyFill="1" applyBorder="1" applyAlignment="1">
      <alignment horizontal="center" vertical="center"/>
    </xf>
    <xf numFmtId="0" fontId="27" fillId="2" borderId="0" xfId="5" applyFont="1" applyFill="1" applyBorder="1" applyAlignment="1">
      <alignment horizontal="left"/>
    </xf>
    <xf numFmtId="0" fontId="33" fillId="2" borderId="0" xfId="5" applyFont="1" applyFill="1" applyBorder="1" applyAlignment="1">
      <alignment horizontal="center"/>
    </xf>
    <xf numFmtId="0" fontId="33" fillId="2" borderId="9" xfId="5" applyFont="1" applyFill="1" applyBorder="1" applyAlignment="1">
      <alignment horizontal="center"/>
    </xf>
    <xf numFmtId="0" fontId="25" fillId="4" borderId="0" xfId="5" applyFont="1" applyFill="1" applyBorder="1" applyAlignment="1">
      <alignment horizontal="left"/>
    </xf>
    <xf numFmtId="0" fontId="25" fillId="4" borderId="9" xfId="5" applyFont="1" applyFill="1" applyBorder="1" applyAlignment="1">
      <alignment horizontal="left"/>
    </xf>
    <xf numFmtId="0" fontId="25" fillId="2" borderId="13" xfId="5" applyFont="1" applyFill="1" applyBorder="1" applyAlignment="1">
      <alignment horizontal="left"/>
    </xf>
    <xf numFmtId="0" fontId="25" fillId="2" borderId="14" xfId="5" applyFont="1" applyFill="1" applyBorder="1" applyAlignment="1">
      <alignment horizontal="left"/>
    </xf>
    <xf numFmtId="49" fontId="28" fillId="2" borderId="4" xfId="5" applyNumberFormat="1" applyFont="1" applyFill="1" applyBorder="1" applyAlignment="1">
      <alignment horizontal="center"/>
    </xf>
    <xf numFmtId="49" fontId="28" fillId="2" borderId="5" xfId="5" applyNumberFormat="1" applyFont="1" applyFill="1" applyBorder="1" applyAlignment="1">
      <alignment horizontal="center"/>
    </xf>
    <xf numFmtId="49" fontId="28" fillId="2" borderId="6" xfId="5" applyNumberFormat="1" applyFont="1" applyFill="1" applyBorder="1" applyAlignment="1">
      <alignment horizontal="center"/>
    </xf>
    <xf numFmtId="0" fontId="28" fillId="2" borderId="4" xfId="5" applyFont="1" applyFill="1" applyBorder="1" applyAlignment="1">
      <alignment horizontal="center"/>
    </xf>
    <xf numFmtId="0" fontId="28" fillId="2" borderId="5" xfId="5" applyFont="1" applyFill="1" applyBorder="1" applyAlignment="1">
      <alignment horizontal="center"/>
    </xf>
    <xf numFmtId="0" fontId="28" fillId="2" borderId="6" xfId="5" applyFont="1" applyFill="1" applyBorder="1" applyAlignment="1">
      <alignment horizontal="center"/>
    </xf>
    <xf numFmtId="167" fontId="28" fillId="2" borderId="8" xfId="5" applyNumberFormat="1" applyFont="1" applyFill="1" applyBorder="1" applyAlignment="1">
      <alignment horizontal="center"/>
    </xf>
    <xf numFmtId="167" fontId="28" fillId="2" borderId="0" xfId="5" applyNumberFormat="1" applyFont="1" applyFill="1" applyBorder="1" applyAlignment="1">
      <alignment horizontal="center"/>
    </xf>
    <xf numFmtId="167" fontId="28" fillId="2" borderId="9" xfId="5" applyNumberFormat="1" applyFont="1" applyFill="1" applyBorder="1" applyAlignment="1">
      <alignment horizontal="center"/>
    </xf>
    <xf numFmtId="168" fontId="28" fillId="2" borderId="8" xfId="5" applyNumberFormat="1" applyFont="1" applyFill="1" applyBorder="1" applyAlignment="1">
      <alignment horizontal="center"/>
    </xf>
    <xf numFmtId="168" fontId="28" fillId="2" borderId="0" xfId="5" applyNumberFormat="1" applyFont="1" applyFill="1" applyBorder="1" applyAlignment="1">
      <alignment horizontal="center"/>
    </xf>
    <xf numFmtId="168" fontId="28" fillId="2" borderId="9" xfId="5" applyNumberFormat="1" applyFont="1" applyFill="1" applyBorder="1" applyAlignment="1">
      <alignment horizontal="center"/>
    </xf>
    <xf numFmtId="0" fontId="25" fillId="4" borderId="5" xfId="5" applyFont="1" applyFill="1" applyBorder="1" applyAlignment="1">
      <alignment horizontal="left"/>
    </xf>
    <xf numFmtId="0" fontId="25" fillId="4" borderId="6" xfId="5" applyFont="1" applyFill="1" applyBorder="1" applyAlignment="1">
      <alignment horizontal="left"/>
    </xf>
    <xf numFmtId="0" fontId="26" fillId="2" borderId="0" xfId="5" applyFont="1" applyFill="1" applyAlignment="1">
      <alignment horizontal="left"/>
    </xf>
    <xf numFmtId="0" fontId="25" fillId="3" borderId="0" xfId="5" applyFont="1" applyFill="1" applyBorder="1" applyAlignment="1">
      <alignment horizontal="left"/>
    </xf>
    <xf numFmtId="0" fontId="25" fillId="3" borderId="9" xfId="5" applyFont="1" applyFill="1" applyBorder="1" applyAlignment="1">
      <alignment horizontal="left"/>
    </xf>
    <xf numFmtId="0" fontId="25" fillId="2" borderId="0" xfId="5" applyFont="1" applyFill="1" applyBorder="1" applyAlignment="1">
      <alignment horizontal="left"/>
    </xf>
    <xf numFmtId="0" fontId="25" fillId="2" borderId="9" xfId="5" applyFont="1" applyFill="1" applyBorder="1" applyAlignment="1">
      <alignment horizontal="left"/>
    </xf>
  </cellXfs>
  <cellStyles count="9">
    <cellStyle name="Comma 10 2" xfId="8"/>
    <cellStyle name="Currency 7 3" xfId="7"/>
    <cellStyle name="Hyperlink" xfId="4" builtinId="8"/>
    <cellStyle name="Hyperlink 4" xfId="3"/>
    <cellStyle name="Normal" xfId="0" builtinId="0"/>
    <cellStyle name="Normal 10 2" xfId="5"/>
    <cellStyle name="Normal 3 2" xfId="6"/>
    <cellStyle name="Normal 6 2" xfId="2"/>
    <cellStyle name="Percent" xfId="1" builtinId="5"/>
  </cellStyles>
  <dxfs count="7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812132</xdr:colOff>
      <xdr:row>5</xdr:row>
      <xdr:rowOff>5013</xdr:rowOff>
    </xdr:from>
    <xdr:to>
      <xdr:col>3</xdr:col>
      <xdr:colOff>807119</xdr:colOff>
      <xdr:row>7</xdr:row>
      <xdr:rowOff>162023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532" y="1205163"/>
          <a:ext cx="1652337" cy="633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361950</xdr:colOff>
      <xdr:row>71</xdr:row>
      <xdr:rowOff>19050</xdr:rowOff>
    </xdr:from>
    <xdr:to>
      <xdr:col>18</xdr:col>
      <xdr:colOff>749758</xdr:colOff>
      <xdr:row>103</xdr:row>
      <xdr:rowOff>75345</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173200"/>
          <a:ext cx="21733333" cy="68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FinInv\Ex20_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EFinInv\Finance\10th%20edition\Chapters\Chapter%2019%20templates\cmo.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O-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REIF &amp; S&amp;P"/>
      <sheetName val="REITs &amp; S&amp;P"/>
    </sheetNames>
    <sheetDataSet>
      <sheetData sheetId="0"/>
      <sheetData sheetId="1">
        <row r="11">
          <cell r="D11">
            <v>0.10256580965724643</v>
          </cell>
          <cell r="F11">
            <v>3.9374304347826112</v>
          </cell>
        </row>
        <row r="12">
          <cell r="D12">
            <v>9.9699466842594398E-2</v>
          </cell>
          <cell r="F12">
            <v>3.9434344565217412</v>
          </cell>
        </row>
        <row r="13">
          <cell r="D13">
            <v>9.6926697633896594E-2</v>
          </cell>
          <cell r="F13">
            <v>3.949438478260872</v>
          </cell>
        </row>
        <row r="14">
          <cell r="D14">
            <v>9.4255760498720725E-2</v>
          </cell>
          <cell r="F14">
            <v>3.955442500000002</v>
          </cell>
        </row>
        <row r="15">
          <cell r="D15">
            <v>9.1695554459503378E-2</v>
          </cell>
          <cell r="F15">
            <v>3.9614465217391328</v>
          </cell>
        </row>
        <row r="16">
          <cell r="D16">
            <v>8.9255608650344487E-2</v>
          </cell>
          <cell r="F16">
            <v>3.9674505434782628</v>
          </cell>
        </row>
        <row r="17">
          <cell r="D17">
            <v>8.6946048161577236E-2</v>
          </cell>
          <cell r="F17">
            <v>3.9734545652173923</v>
          </cell>
        </row>
        <row r="18">
          <cell r="D18">
            <v>8.4777529769104062E-2</v>
          </cell>
          <cell r="F18">
            <v>3.9794585869565231</v>
          </cell>
        </row>
        <row r="19">
          <cell r="D19">
            <v>8.2761141026761451E-2</v>
          </cell>
          <cell r="F19">
            <v>3.9854626086956535</v>
          </cell>
        </row>
        <row r="20">
          <cell r="D20">
            <v>8.0908256821018112E-2</v>
          </cell>
          <cell r="F20">
            <v>3.9914666304347839</v>
          </cell>
        </row>
        <row r="21">
          <cell r="D21">
            <v>7.9230349153871005E-2</v>
          </cell>
          <cell r="F21">
            <v>3.9974706521739138</v>
          </cell>
        </row>
        <row r="22">
          <cell r="D22">
            <v>7.7738748894852619E-2</v>
          </cell>
          <cell r="F22">
            <v>4.0034746739130451</v>
          </cell>
        </row>
        <row r="23">
          <cell r="D23">
            <v>7.6444362642995103E-2</v>
          </cell>
          <cell r="F23">
            <v>4.0094786956521746</v>
          </cell>
        </row>
        <row r="24">
          <cell r="D24">
            <v>7.5357353506573591E-2</v>
          </cell>
          <cell r="F24">
            <v>4.015482717391305</v>
          </cell>
        </row>
        <row r="25">
          <cell r="D25">
            <v>7.4486800995879857E-2</v>
          </cell>
          <cell r="F25">
            <v>4.0214867391304354</v>
          </cell>
        </row>
        <row r="26">
          <cell r="D26">
            <v>7.3840361355759068E-2</v>
          </cell>
          <cell r="F26">
            <v>4.0274907608695658</v>
          </cell>
        </row>
        <row r="27">
          <cell r="D27">
            <v>7.3423954232678723E-2</v>
          </cell>
          <cell r="F27">
            <v>4.0334947826086962</v>
          </cell>
        </row>
        <row r="28">
          <cell r="D28">
            <v>7.3241503211226341E-2</v>
          </cell>
          <cell r="F28">
            <v>4.0394988043478257</v>
          </cell>
        </row>
        <row r="29">
          <cell r="D29">
            <v>7.329475545754835E-2</v>
          </cell>
          <cell r="F29">
            <v>4.045502826086957</v>
          </cell>
        </row>
        <row r="30">
          <cell r="D30">
            <v>7.358319923724238E-2</v>
          </cell>
          <cell r="F30">
            <v>4.0515068478260865</v>
          </cell>
        </row>
        <row r="31">
          <cell r="D31">
            <v>7.4104088212849348E-2</v>
          </cell>
          <cell r="F31">
            <v>4.0575108695652169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171">
          <cell r="D171">
            <v>0</v>
          </cell>
          <cell r="E171">
            <v>0.19104004814636055</v>
          </cell>
        </row>
        <row r="172">
          <cell r="D172">
            <v>0.05</v>
          </cell>
          <cell r="E172">
            <v>0.17331256212247201</v>
          </cell>
        </row>
        <row r="173">
          <cell r="D173">
            <v>0.1</v>
          </cell>
          <cell r="E173">
            <v>0.16098670463276857</v>
          </cell>
        </row>
        <row r="174">
          <cell r="D174">
            <v>0.15000000000000002</v>
          </cell>
          <cell r="E174">
            <v>0.15532835618367249</v>
          </cell>
        </row>
        <row r="175">
          <cell r="D175">
            <v>0.2</v>
          </cell>
          <cell r="E175">
            <v>0.14993493952328116</v>
          </cell>
        </row>
        <row r="176">
          <cell r="D176">
            <v>0.25</v>
          </cell>
          <cell r="E176">
            <v>0.14737549187106463</v>
          </cell>
        </row>
        <row r="177">
          <cell r="D177">
            <v>0.3</v>
          </cell>
          <cell r="E177">
            <v>0.14738328611616652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60">
          <cell r="F60">
            <v>0.2</v>
          </cell>
        </row>
        <row r="135">
          <cell r="E135">
            <v>5.3792676242975117E-2</v>
          </cell>
        </row>
        <row r="136">
          <cell r="E136">
            <v>6.5681770075035173E-2</v>
          </cell>
        </row>
        <row r="137">
          <cell r="E137">
            <v>7.9037589924664753E-2</v>
          </cell>
        </row>
        <row r="138">
          <cell r="E138">
            <v>9.3672789192370182E-2</v>
          </cell>
        </row>
        <row r="139">
          <cell r="E139">
            <v>0.10935888548657445</v>
          </cell>
        </row>
        <row r="140">
          <cell r="E140">
            <v>0.12586561470778773</v>
          </cell>
        </row>
        <row r="141">
          <cell r="E141">
            <v>0.14298917762938032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etrefm.co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H16"/>
  <sheetViews>
    <sheetView tabSelected="1" zoomScale="190" zoomScaleNormal="190" workbookViewId="0"/>
  </sheetViews>
  <sheetFormatPr defaultColWidth="8" defaultRowHeight="18.75" x14ac:dyDescent="0.3"/>
  <cols>
    <col min="1" max="1" width="8" style="4"/>
    <col min="2" max="5" width="12.42578125" style="4" customWidth="1"/>
    <col min="6" max="16384" width="8" style="4"/>
  </cols>
  <sheetData>
    <row r="2" spans="1:8" ht="20.25" customHeight="1" x14ac:dyDescent="0.45">
      <c r="A2" s="1"/>
      <c r="B2" s="404" t="s">
        <v>0</v>
      </c>
      <c r="C2" s="404"/>
      <c r="D2" s="404"/>
      <c r="E2" s="404"/>
      <c r="F2" s="2"/>
      <c r="G2" s="2"/>
      <c r="H2" s="3"/>
    </row>
    <row r="3" spans="1:8" ht="4.5" customHeight="1" x14ac:dyDescent="0.3">
      <c r="A3" s="1"/>
      <c r="B3" s="404"/>
      <c r="C3" s="404"/>
      <c r="D3" s="404"/>
      <c r="E3" s="404"/>
      <c r="F3" s="1"/>
      <c r="G3" s="1"/>
      <c r="H3" s="1"/>
    </row>
    <row r="4" spans="1:8" ht="32.25" customHeight="1" x14ac:dyDescent="0.35">
      <c r="A4" s="1"/>
      <c r="B4" s="405" t="s">
        <v>1</v>
      </c>
      <c r="C4" s="406"/>
      <c r="D4" s="406"/>
      <c r="E4" s="407"/>
      <c r="F4" s="5"/>
      <c r="G4" s="5"/>
      <c r="H4" s="6"/>
    </row>
    <row r="5" spans="1:8" x14ac:dyDescent="0.3">
      <c r="A5" s="1"/>
      <c r="B5" s="1"/>
      <c r="C5" s="1"/>
      <c r="D5" s="1"/>
      <c r="E5" s="1"/>
      <c r="F5" s="1"/>
      <c r="G5" s="1"/>
      <c r="H5" s="1"/>
    </row>
    <row r="6" spans="1:8" x14ac:dyDescent="0.3">
      <c r="C6" s="1"/>
      <c r="D6" s="7"/>
      <c r="E6" s="7"/>
      <c r="F6" s="1"/>
    </row>
    <row r="7" spans="1:8" x14ac:dyDescent="0.3">
      <c r="C7" s="1"/>
      <c r="D7" s="7"/>
      <c r="E7" s="7"/>
      <c r="F7" s="1"/>
    </row>
    <row r="8" spans="1:8" ht="21" customHeight="1" x14ac:dyDescent="0.3">
      <c r="C8" s="1"/>
      <c r="D8" s="408"/>
      <c r="E8" s="408"/>
      <c r="F8" s="1"/>
    </row>
    <row r="9" spans="1:8" x14ac:dyDescent="0.3">
      <c r="B9" s="409" t="s">
        <v>2</v>
      </c>
      <c r="C9" s="409"/>
      <c r="D9" s="409"/>
      <c r="E9" s="409"/>
      <c r="F9" s="8"/>
      <c r="G9" s="8"/>
    </row>
    <row r="10" spans="1:8" x14ac:dyDescent="0.3">
      <c r="B10" s="410">
        <f ca="1">YEAR(TODAY())</f>
        <v>2015</v>
      </c>
      <c r="C10" s="410"/>
      <c r="D10" s="410"/>
      <c r="E10" s="410"/>
      <c r="F10" s="8"/>
      <c r="G10" s="8"/>
    </row>
    <row r="12" spans="1:8" x14ac:dyDescent="0.3">
      <c r="B12" s="411" t="s">
        <v>3</v>
      </c>
      <c r="C12" s="411"/>
      <c r="D12" s="411"/>
      <c r="E12" s="411"/>
      <c r="F12" s="9"/>
      <c r="G12" s="9"/>
    </row>
    <row r="13" spans="1:8" ht="7.5" customHeight="1" x14ac:dyDescent="0.3"/>
    <row r="14" spans="1:8" x14ac:dyDescent="0.3">
      <c r="B14" s="400" t="s">
        <v>4</v>
      </c>
      <c r="C14" s="401"/>
      <c r="D14" s="401"/>
      <c r="E14" s="402"/>
      <c r="F14" s="10"/>
      <c r="G14" s="10"/>
    </row>
    <row r="16" spans="1:8" x14ac:dyDescent="0.3">
      <c r="B16" s="403" t="s">
        <v>5</v>
      </c>
      <c r="C16" s="403"/>
      <c r="D16" s="403"/>
      <c r="E16" s="403"/>
      <c r="F16" s="11"/>
      <c r="G16" s="11"/>
    </row>
  </sheetData>
  <mergeCells count="8">
    <mergeCell ref="B14:E14"/>
    <mergeCell ref="B16:E16"/>
    <mergeCell ref="B2:E3"/>
    <mergeCell ref="B4:E4"/>
    <mergeCell ref="D8:E8"/>
    <mergeCell ref="B9:E9"/>
    <mergeCell ref="B10:E10"/>
    <mergeCell ref="B12:E12"/>
  </mergeCells>
  <hyperlinks>
    <hyperlink ref="B16" r:id="rId1"/>
  </hyperlinks>
  <printOptions horizontalCentered="1" verticalCentered="1"/>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26"/>
  <sheetViews>
    <sheetView showGridLines="0" workbookViewId="0"/>
  </sheetViews>
  <sheetFormatPr defaultColWidth="9.140625" defaultRowHeight="12.75" x14ac:dyDescent="0.2"/>
  <cols>
    <col min="1" max="1" width="9.140625" style="12"/>
    <col min="2" max="2" width="36" style="12" customWidth="1"/>
    <col min="3" max="16384" width="9.140625" style="12"/>
  </cols>
  <sheetData>
    <row r="1" spans="2:2" ht="19.5" customHeight="1" x14ac:dyDescent="0.2"/>
    <row r="2" spans="2:2" ht="23.25" x14ac:dyDescent="0.35">
      <c r="B2" s="13" t="s">
        <v>6</v>
      </c>
    </row>
    <row r="4" spans="2:2" ht="24.95" customHeight="1" x14ac:dyDescent="0.25">
      <c r="B4" t="s">
        <v>7</v>
      </c>
    </row>
    <row r="5" spans="2:2" ht="24.95" customHeight="1" x14ac:dyDescent="0.25">
      <c r="B5" t="s">
        <v>8</v>
      </c>
    </row>
    <row r="6" spans="2:2" ht="24.95" customHeight="1" x14ac:dyDescent="0.25">
      <c r="B6" t="s">
        <v>9</v>
      </c>
    </row>
    <row r="7" spans="2:2" ht="24.95" customHeight="1" x14ac:dyDescent="0.25">
      <c r="B7" t="s">
        <v>10</v>
      </c>
    </row>
    <row r="8" spans="2:2" ht="24.95" customHeight="1" x14ac:dyDescent="0.25">
      <c r="B8" t="s">
        <v>11</v>
      </c>
    </row>
    <row r="9" spans="2:2" ht="24.95" customHeight="1" x14ac:dyDescent="0.25">
      <c r="B9" t="s">
        <v>12</v>
      </c>
    </row>
    <row r="10" spans="2:2" ht="24.95" customHeight="1" x14ac:dyDescent="0.25">
      <c r="B10" t="s">
        <v>13</v>
      </c>
    </row>
    <row r="11" spans="2:2" ht="24.95" customHeight="1" x14ac:dyDescent="0.25">
      <c r="B11" t="s">
        <v>14</v>
      </c>
    </row>
    <row r="12" spans="2:2" ht="24.95" customHeight="1" x14ac:dyDescent="0.25">
      <c r="B12" t="s">
        <v>15</v>
      </c>
    </row>
    <row r="13" spans="2:2" ht="24.95" customHeight="1" x14ac:dyDescent="0.25">
      <c r="B13" t="s">
        <v>16</v>
      </c>
    </row>
    <row r="14" spans="2:2" ht="24.95" customHeight="1" x14ac:dyDescent="0.25">
      <c r="B14" t="s">
        <v>17</v>
      </c>
    </row>
    <row r="15" spans="2:2" ht="24.95" customHeight="1" x14ac:dyDescent="0.25">
      <c r="B15" t="s">
        <v>18</v>
      </c>
    </row>
    <row r="16" spans="2:2" ht="24.95" customHeight="1" x14ac:dyDescent="0.25">
      <c r="B16" t="s">
        <v>19</v>
      </c>
    </row>
    <row r="17" spans="2:2" ht="24.95" customHeight="1" x14ac:dyDescent="0.25">
      <c r="B17" t="s">
        <v>20</v>
      </c>
    </row>
    <row r="18" spans="2:2" ht="24.95" customHeight="1" x14ac:dyDescent="0.25">
      <c r="B18" t="s">
        <v>21</v>
      </c>
    </row>
    <row r="19" spans="2:2" ht="24.95" customHeight="1" x14ac:dyDescent="0.25">
      <c r="B19" t="s">
        <v>22</v>
      </c>
    </row>
    <row r="20" spans="2:2" ht="24.95" customHeight="1" x14ac:dyDescent="0.25">
      <c r="B20" t="s">
        <v>23</v>
      </c>
    </row>
    <row r="21" spans="2:2" ht="24.95" customHeight="1" x14ac:dyDescent="0.25">
      <c r="B21" t="s">
        <v>24</v>
      </c>
    </row>
    <row r="22" spans="2:2" ht="24.95" customHeight="1" x14ac:dyDescent="0.25">
      <c r="B22" t="s">
        <v>25</v>
      </c>
    </row>
    <row r="23" spans="2:2" ht="24.95" customHeight="1" x14ac:dyDescent="0.25">
      <c r="B23" t="s">
        <v>26</v>
      </c>
    </row>
    <row r="24" spans="2:2" ht="24.95" customHeight="1" x14ac:dyDescent="0.25">
      <c r="B24" t="s">
        <v>27</v>
      </c>
    </row>
    <row r="25" spans="2:2" ht="24.95" customHeight="1" x14ac:dyDescent="0.25">
      <c r="B25" t="s">
        <v>28</v>
      </c>
    </row>
    <row r="26" spans="2:2" ht="24.95" customHeight="1" x14ac:dyDescent="0.25">
      <c r="B26"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7">
    <pageSetUpPr fitToPage="1"/>
  </sheetPr>
  <dimension ref="A1:AL93"/>
  <sheetViews>
    <sheetView zoomScaleNormal="100" workbookViewId="0"/>
  </sheetViews>
  <sheetFormatPr defaultColWidth="8.7109375" defaultRowHeight="18.75" x14ac:dyDescent="0.3"/>
  <cols>
    <col min="1" max="1" width="5.85546875" style="15" customWidth="1"/>
    <col min="2" max="2" width="25.85546875" style="15" customWidth="1"/>
    <col min="3" max="3" width="15" style="15" customWidth="1"/>
    <col min="4" max="4" width="13" style="15" customWidth="1"/>
    <col min="5" max="5" width="19.85546875" style="15" customWidth="1"/>
    <col min="6" max="6" width="16" style="15" customWidth="1"/>
    <col min="7" max="7" width="14.28515625" style="15" customWidth="1"/>
    <col min="8" max="8" width="2.7109375" style="15" customWidth="1"/>
    <col min="9" max="9" width="35.28515625" style="15" customWidth="1"/>
    <col min="10" max="10" width="19.5703125" style="15" customWidth="1"/>
    <col min="11" max="11" width="23.42578125" style="15" customWidth="1"/>
    <col min="12" max="12" width="27.28515625" style="15" customWidth="1"/>
    <col min="13" max="13" width="19.42578125" style="15" customWidth="1"/>
    <col min="14" max="14" width="10.7109375" style="15" customWidth="1"/>
    <col min="15" max="15" width="15.5703125" style="15" customWidth="1"/>
    <col min="16" max="16" width="2.28515625" style="15" customWidth="1"/>
    <col min="17" max="17" width="29.85546875" style="15" customWidth="1"/>
    <col min="18" max="18" width="24.140625" style="15" customWidth="1"/>
    <col min="19" max="19" width="18.7109375" style="15" customWidth="1"/>
    <col min="20" max="20" width="18" style="15" customWidth="1"/>
    <col min="21" max="21" width="16" style="15" customWidth="1"/>
    <col min="22" max="22" width="17.42578125" style="15" customWidth="1"/>
    <col min="23" max="23" width="1.42578125" style="15" customWidth="1"/>
    <col min="24" max="24" width="8.7109375" style="15" customWidth="1"/>
    <col min="25" max="25" width="13" style="15" customWidth="1"/>
    <col min="26" max="26" width="11.140625" style="15" customWidth="1"/>
    <col min="27" max="27" width="16.140625" style="15" customWidth="1"/>
    <col min="28" max="28" width="18.28515625" style="15" customWidth="1"/>
    <col min="29" max="30" width="16.140625" style="15" customWidth="1"/>
    <col min="31" max="31" width="17.85546875" style="15" customWidth="1"/>
    <col min="32" max="32" width="2" style="17" customWidth="1"/>
    <col min="33" max="33" width="2" style="15" customWidth="1"/>
    <col min="34" max="34" width="28.5703125" style="15" customWidth="1"/>
    <col min="35" max="35" width="28.28515625" style="15" customWidth="1"/>
    <col min="36" max="36" width="22" style="15" customWidth="1"/>
    <col min="37" max="37" width="13.42578125" style="15" customWidth="1"/>
    <col min="38" max="38" width="23.5703125" style="15" customWidth="1"/>
    <col min="39" max="16384" width="8.7109375" style="15"/>
  </cols>
  <sheetData>
    <row r="1" spans="1:38" x14ac:dyDescent="0.3">
      <c r="A1" s="14" t="s">
        <v>30</v>
      </c>
      <c r="B1" s="15" t="s">
        <v>31</v>
      </c>
      <c r="C1" s="16"/>
      <c r="D1" s="16"/>
      <c r="E1" s="16"/>
      <c r="F1" s="16"/>
      <c r="G1" s="16"/>
      <c r="H1" s="16"/>
      <c r="I1" s="16"/>
      <c r="J1" s="16"/>
      <c r="K1" s="16"/>
      <c r="L1" s="16"/>
      <c r="M1" s="16"/>
      <c r="N1" s="16"/>
      <c r="AH1" s="18"/>
      <c r="AI1" s="18"/>
      <c r="AJ1" s="19"/>
    </row>
    <row r="2" spans="1:38" ht="19.5" thickBot="1" x14ac:dyDescent="0.35">
      <c r="A2" s="20"/>
      <c r="D2" s="21" t="s">
        <v>32</v>
      </c>
      <c r="E2" s="22"/>
      <c r="T2" s="21" t="s">
        <v>33</v>
      </c>
      <c r="U2" s="23"/>
      <c r="V2" s="24"/>
      <c r="W2" s="24"/>
      <c r="X2" s="25"/>
      <c r="Y2" s="24"/>
      <c r="Z2" s="24"/>
      <c r="AA2" s="24"/>
      <c r="AB2" s="24"/>
      <c r="AH2" s="18"/>
      <c r="AI2" s="18"/>
      <c r="AJ2" s="19"/>
    </row>
    <row r="3" spans="1:38" x14ac:dyDescent="0.3">
      <c r="D3" s="26" t="s">
        <v>34</v>
      </c>
      <c r="E3" s="27"/>
      <c r="F3" s="451" t="s">
        <v>252</v>
      </c>
      <c r="G3" s="452"/>
      <c r="I3" s="453" t="s">
        <v>253</v>
      </c>
      <c r="J3" s="453"/>
      <c r="O3" s="28" t="s">
        <v>35</v>
      </c>
      <c r="T3" s="26" t="s">
        <v>36</v>
      </c>
      <c r="U3" s="29" t="s">
        <v>254</v>
      </c>
      <c r="V3" s="30" t="s">
        <v>37</v>
      </c>
      <c r="W3" s="27"/>
      <c r="X3" s="27"/>
      <c r="Y3" s="31" t="s">
        <v>255</v>
      </c>
      <c r="Z3" s="24"/>
      <c r="AA3" s="24"/>
      <c r="AB3" s="32"/>
      <c r="AJ3" s="19"/>
    </row>
    <row r="4" spans="1:38" ht="15" customHeight="1" x14ac:dyDescent="0.3">
      <c r="D4" s="33" t="s">
        <v>38</v>
      </c>
      <c r="E4" s="24"/>
      <c r="F4" s="454" t="s">
        <v>252</v>
      </c>
      <c r="G4" s="455"/>
      <c r="O4" s="34" t="s">
        <v>39</v>
      </c>
      <c r="T4" s="33"/>
      <c r="U4" s="25" t="s">
        <v>256</v>
      </c>
      <c r="V4" s="35" t="s">
        <v>40</v>
      </c>
      <c r="W4" s="24"/>
      <c r="X4" s="24"/>
      <c r="Y4" s="36" t="s">
        <v>257</v>
      </c>
      <c r="Z4" s="24"/>
      <c r="AA4" s="24"/>
      <c r="AB4" s="32"/>
      <c r="AH4" s="37"/>
      <c r="AI4" s="38"/>
      <c r="AJ4" s="19"/>
    </row>
    <row r="5" spans="1:38" ht="15" customHeight="1" thickBot="1" x14ac:dyDescent="0.35">
      <c r="D5" s="33" t="s">
        <v>41</v>
      </c>
      <c r="E5" s="24"/>
      <c r="F5" s="456" t="s">
        <v>258</v>
      </c>
      <c r="G5" s="457"/>
      <c r="O5" s="39">
        <v>0</v>
      </c>
      <c r="T5" s="33" t="s">
        <v>42</v>
      </c>
      <c r="U5" s="25" t="s">
        <v>259</v>
      </c>
      <c r="V5" s="35" t="s">
        <v>43</v>
      </c>
      <c r="W5" s="24"/>
      <c r="X5" s="24"/>
      <c r="Y5" s="40" t="s">
        <v>252</v>
      </c>
      <c r="Z5" s="24"/>
      <c r="AA5" s="24"/>
      <c r="AB5" s="22"/>
      <c r="AH5" s="41"/>
      <c r="AI5" s="32"/>
      <c r="AJ5" s="19"/>
    </row>
    <row r="6" spans="1:38" ht="15" customHeight="1" x14ac:dyDescent="0.3">
      <c r="D6" s="33" t="s">
        <v>44</v>
      </c>
      <c r="E6" s="24"/>
      <c r="F6" s="456" t="s">
        <v>258</v>
      </c>
      <c r="G6" s="457"/>
      <c r="T6" s="33"/>
      <c r="U6" s="25" t="s">
        <v>260</v>
      </c>
      <c r="V6" s="35" t="s">
        <v>45</v>
      </c>
      <c r="W6" s="24"/>
      <c r="X6" s="24"/>
      <c r="Y6" s="40" t="s">
        <v>252</v>
      </c>
      <c r="Z6" s="24"/>
      <c r="AA6" s="24"/>
      <c r="AB6" s="22"/>
      <c r="AH6" s="41"/>
      <c r="AI6" s="32"/>
      <c r="AJ6" s="22"/>
    </row>
    <row r="7" spans="1:38" ht="15" customHeight="1" x14ac:dyDescent="0.3">
      <c r="D7" s="33" t="s">
        <v>46</v>
      </c>
      <c r="E7" s="24"/>
      <c r="F7" s="435" t="s">
        <v>252</v>
      </c>
      <c r="G7" s="436"/>
      <c r="T7" s="33" t="s">
        <v>47</v>
      </c>
      <c r="U7" s="25" t="s">
        <v>261</v>
      </c>
      <c r="V7" s="35" t="s">
        <v>48</v>
      </c>
      <c r="W7" s="24"/>
      <c r="X7" s="24"/>
      <c r="Y7" s="42" t="s">
        <v>252</v>
      </c>
      <c r="Z7" s="24"/>
      <c r="AA7" s="24"/>
      <c r="AB7" s="22"/>
      <c r="AJ7" s="22"/>
    </row>
    <row r="8" spans="1:38" ht="15" customHeight="1" x14ac:dyDescent="0.3">
      <c r="D8" s="33" t="s">
        <v>49</v>
      </c>
      <c r="E8" s="24"/>
      <c r="F8" s="435" t="s">
        <v>252</v>
      </c>
      <c r="G8" s="436"/>
      <c r="T8" s="33"/>
      <c r="U8" s="25" t="s">
        <v>262</v>
      </c>
      <c r="V8" s="24"/>
      <c r="W8" s="24"/>
      <c r="X8" s="24"/>
      <c r="Y8" s="43"/>
      <c r="Z8" s="24"/>
      <c r="AA8" s="24"/>
      <c r="AB8" s="24"/>
      <c r="AJ8" s="44"/>
    </row>
    <row r="9" spans="1:38" ht="15" customHeight="1" x14ac:dyDescent="0.3">
      <c r="D9" s="45" t="s">
        <v>50</v>
      </c>
      <c r="E9" s="46"/>
      <c r="F9" s="437" t="s">
        <v>252</v>
      </c>
      <c r="G9" s="438"/>
      <c r="J9" s="47" t="s">
        <v>51</v>
      </c>
      <c r="K9" s="48">
        <v>0</v>
      </c>
      <c r="M9" s="47" t="s">
        <v>52</v>
      </c>
      <c r="N9" s="49">
        <v>0</v>
      </c>
      <c r="T9" s="50" t="s">
        <v>53</v>
      </c>
      <c r="U9" s="51" t="s">
        <v>263</v>
      </c>
      <c r="V9" s="46"/>
      <c r="W9" s="46"/>
      <c r="X9" s="46"/>
      <c r="Y9" s="52"/>
      <c r="Z9" s="24"/>
      <c r="AA9" s="24"/>
      <c r="AB9" s="24"/>
      <c r="AJ9" s="22"/>
    </row>
    <row r="10" spans="1:38" ht="15" customHeight="1" x14ac:dyDescent="0.3">
      <c r="AJ10" s="22"/>
    </row>
    <row r="11" spans="1:38" ht="21" customHeight="1" x14ac:dyDescent="0.35">
      <c r="B11" s="439" t="s">
        <v>66</v>
      </c>
      <c r="C11" s="440"/>
      <c r="D11" s="440"/>
      <c r="E11" s="440"/>
      <c r="F11" s="440"/>
      <c r="G11" s="440"/>
      <c r="H11" s="440"/>
      <c r="I11" s="440"/>
      <c r="J11" s="440"/>
      <c r="K11" s="440"/>
      <c r="L11" s="440"/>
      <c r="M11" s="440"/>
      <c r="N11" s="440"/>
      <c r="O11" s="441"/>
      <c r="P11" s="53"/>
      <c r="Q11" s="442" t="s">
        <v>66</v>
      </c>
      <c r="R11" s="443"/>
      <c r="S11" s="443"/>
      <c r="T11" s="443"/>
      <c r="U11" s="443"/>
      <c r="V11" s="443"/>
      <c r="W11" s="443"/>
      <c r="X11" s="443"/>
      <c r="Y11" s="443"/>
      <c r="Z11" s="443"/>
      <c r="AA11" s="443"/>
      <c r="AB11" s="443"/>
      <c r="AC11" s="443"/>
      <c r="AD11" s="443"/>
      <c r="AE11" s="444"/>
      <c r="AJ11" s="54"/>
      <c r="AL11" s="55" t="s">
        <v>54</v>
      </c>
    </row>
    <row r="12" spans="1:38" ht="18" customHeight="1" x14ac:dyDescent="0.35">
      <c r="B12" s="445">
        <v>42338</v>
      </c>
      <c r="C12" s="446"/>
      <c r="D12" s="446"/>
      <c r="E12" s="446"/>
      <c r="F12" s="446"/>
      <c r="G12" s="446"/>
      <c r="H12" s="446"/>
      <c r="I12" s="446"/>
      <c r="J12" s="446"/>
      <c r="K12" s="446"/>
      <c r="L12" s="446"/>
      <c r="M12" s="446"/>
      <c r="N12" s="446"/>
      <c r="O12" s="447"/>
      <c r="P12" s="56"/>
      <c r="Q12" s="448">
        <v>42338</v>
      </c>
      <c r="R12" s="449"/>
      <c r="S12" s="449"/>
      <c r="T12" s="449"/>
      <c r="U12" s="449"/>
      <c r="V12" s="449"/>
      <c r="W12" s="449"/>
      <c r="X12" s="449"/>
      <c r="Y12" s="449"/>
      <c r="Z12" s="449"/>
      <c r="AA12" s="449"/>
      <c r="AB12" s="449"/>
      <c r="AC12" s="449"/>
      <c r="AD12" s="449"/>
      <c r="AE12" s="450"/>
      <c r="AJ12" s="57"/>
      <c r="AL12" s="58" t="s">
        <v>55</v>
      </c>
    </row>
    <row r="13" spans="1:38" ht="15" customHeight="1" x14ac:dyDescent="0.3">
      <c r="B13" s="59"/>
      <c r="C13" s="21"/>
      <c r="D13" s="21"/>
      <c r="E13" s="21"/>
      <c r="F13" s="21"/>
      <c r="G13" s="21"/>
      <c r="H13" s="21"/>
      <c r="I13" s="21"/>
      <c r="J13" s="21"/>
      <c r="K13" s="21"/>
      <c r="L13" s="60" t="s">
        <v>56</v>
      </c>
      <c r="M13" s="61" t="s">
        <v>57</v>
      </c>
      <c r="N13" s="61" t="s">
        <v>58</v>
      </c>
      <c r="O13" s="62" t="s">
        <v>59</v>
      </c>
      <c r="P13" s="56"/>
      <c r="Q13" s="59"/>
      <c r="R13" s="21"/>
      <c r="S13" s="21"/>
      <c r="T13" s="21"/>
      <c r="U13" s="21"/>
      <c r="V13" s="21"/>
      <c r="W13" s="24"/>
      <c r="X13" s="24"/>
      <c r="Y13" s="24"/>
      <c r="Z13" s="24"/>
      <c r="AA13" s="24"/>
      <c r="AB13" s="24"/>
      <c r="AC13" s="24"/>
      <c r="AD13" s="24"/>
      <c r="AE13" s="43"/>
      <c r="AJ13" s="54"/>
      <c r="AL13" s="63" t="s">
        <v>60</v>
      </c>
    </row>
    <row r="14" spans="1:38" ht="15" customHeight="1" x14ac:dyDescent="0.3">
      <c r="B14" s="415" t="s">
        <v>61</v>
      </c>
      <c r="C14" s="412"/>
      <c r="D14" s="412"/>
      <c r="E14" s="412"/>
      <c r="F14" s="412"/>
      <c r="G14" s="412"/>
      <c r="H14" s="21"/>
      <c r="I14" s="412" t="s">
        <v>62</v>
      </c>
      <c r="J14" s="412"/>
      <c r="K14" s="412"/>
      <c r="L14" s="412"/>
      <c r="M14" s="412"/>
      <c r="N14" s="412"/>
      <c r="O14" s="413"/>
      <c r="P14" s="56"/>
      <c r="Q14" s="415" t="s">
        <v>63</v>
      </c>
      <c r="R14" s="412"/>
      <c r="S14" s="412"/>
      <c r="T14" s="412"/>
      <c r="U14" s="412"/>
      <c r="V14" s="412"/>
      <c r="W14" s="24"/>
      <c r="X14" s="429" t="s">
        <v>64</v>
      </c>
      <c r="Y14" s="430"/>
      <c r="Z14" s="430"/>
      <c r="AA14" s="430"/>
      <c r="AB14" s="430"/>
      <c r="AC14" s="430"/>
      <c r="AD14" s="430"/>
      <c r="AE14" s="431"/>
      <c r="AJ14" s="54"/>
      <c r="AL14" s="64"/>
    </row>
    <row r="15" spans="1:38" ht="15" customHeight="1" x14ac:dyDescent="0.3">
      <c r="B15" s="65" t="s">
        <v>65</v>
      </c>
      <c r="C15" s="432" t="s">
        <v>66</v>
      </c>
      <c r="D15" s="432"/>
      <c r="E15" s="432"/>
      <c r="F15" s="432"/>
      <c r="G15" s="432"/>
      <c r="H15" s="21"/>
      <c r="I15" s="21" t="s">
        <v>67</v>
      </c>
      <c r="J15" s="24"/>
      <c r="K15" s="66">
        <v>0.05</v>
      </c>
      <c r="L15" s="67">
        <v>0.10000000325288687</v>
      </c>
      <c r="M15" s="68">
        <v>22222.222222222223</v>
      </c>
      <c r="N15" s="69">
        <v>20</v>
      </c>
      <c r="O15" s="70">
        <v>1000000</v>
      </c>
      <c r="P15" s="56"/>
      <c r="Q15" s="71"/>
      <c r="R15" s="24"/>
      <c r="S15" s="24"/>
      <c r="T15" s="24"/>
      <c r="U15" s="24"/>
      <c r="V15" s="24"/>
      <c r="W15" s="24"/>
      <c r="X15" s="24"/>
      <c r="Y15" s="24"/>
      <c r="Z15" s="24"/>
      <c r="AA15" s="24"/>
      <c r="AB15" s="24"/>
      <c r="AC15" s="72"/>
      <c r="AD15" s="24"/>
      <c r="AE15" s="43"/>
      <c r="AJ15" s="54"/>
      <c r="AL15" s="73"/>
    </row>
    <row r="16" spans="1:38" ht="15" customHeight="1" x14ac:dyDescent="0.3">
      <c r="B16" s="71"/>
      <c r="C16" s="24"/>
      <c r="D16" s="24"/>
      <c r="E16" s="24"/>
      <c r="F16" s="24"/>
      <c r="G16" s="24"/>
      <c r="H16" s="21"/>
      <c r="I16" s="74" t="s">
        <v>68</v>
      </c>
      <c r="J16" s="44"/>
      <c r="K16" s="75">
        <v>0</v>
      </c>
      <c r="L16" s="67">
        <v>0</v>
      </c>
      <c r="M16" s="76"/>
      <c r="N16" s="69"/>
      <c r="O16" s="77">
        <v>0</v>
      </c>
      <c r="P16" s="56"/>
      <c r="Q16" s="78" t="s">
        <v>69</v>
      </c>
      <c r="R16" s="79"/>
      <c r="S16" s="24"/>
      <c r="T16" s="80" t="s">
        <v>70</v>
      </c>
      <c r="U16" s="80"/>
      <c r="V16" s="61" t="s">
        <v>71</v>
      </c>
      <c r="W16" s="24"/>
      <c r="X16" s="81" t="s">
        <v>72</v>
      </c>
      <c r="Y16" s="82"/>
      <c r="Z16" s="21"/>
      <c r="AA16" s="24"/>
      <c r="AB16" s="83">
        <v>750000</v>
      </c>
      <c r="AC16" s="24"/>
      <c r="AD16" s="433" t="s">
        <v>73</v>
      </c>
      <c r="AE16" s="434"/>
      <c r="AF16" s="84"/>
      <c r="AJ16" s="54"/>
      <c r="AL16" s="85"/>
    </row>
    <row r="17" spans="2:38" ht="15" customHeight="1" x14ac:dyDescent="0.3">
      <c r="B17" s="65" t="s">
        <v>74</v>
      </c>
      <c r="C17" s="24"/>
      <c r="D17" s="86">
        <v>10000</v>
      </c>
      <c r="E17" s="87" t="s">
        <v>75</v>
      </c>
      <c r="F17" s="24"/>
      <c r="G17" s="88">
        <v>5</v>
      </c>
      <c r="H17" s="21"/>
      <c r="I17" s="74" t="s">
        <v>76</v>
      </c>
      <c r="J17" s="24"/>
      <c r="K17" s="24"/>
      <c r="L17" s="67">
        <v>0.63000002049318726</v>
      </c>
      <c r="M17" s="68">
        <v>140000</v>
      </c>
      <c r="N17" s="89">
        <v>126</v>
      </c>
      <c r="O17" s="77">
        <v>6300000</v>
      </c>
      <c r="P17" s="56"/>
      <c r="Q17" s="90" t="s">
        <v>77</v>
      </c>
      <c r="R17" s="91"/>
      <c r="S17" s="92">
        <v>7</v>
      </c>
      <c r="T17" s="93">
        <v>261000</v>
      </c>
      <c r="U17" s="94">
        <v>315</v>
      </c>
      <c r="V17" s="95">
        <v>828.57142857142856</v>
      </c>
      <c r="W17" s="24"/>
      <c r="X17" s="21"/>
      <c r="Y17" s="21"/>
      <c r="Z17" s="21"/>
      <c r="AA17" s="21"/>
      <c r="AB17" s="21"/>
      <c r="AC17" s="96" t="s">
        <v>78</v>
      </c>
      <c r="AD17" s="418"/>
      <c r="AE17" s="419"/>
      <c r="AF17" s="97"/>
      <c r="AJ17" s="54"/>
      <c r="AL17" s="85"/>
    </row>
    <row r="18" spans="2:38" ht="15" customHeight="1" x14ac:dyDescent="0.3">
      <c r="B18" s="65" t="s">
        <v>79</v>
      </c>
      <c r="C18" s="24"/>
      <c r="D18" s="98">
        <v>50000</v>
      </c>
      <c r="E18" s="87" t="s">
        <v>80</v>
      </c>
      <c r="F18" s="24"/>
      <c r="G18" s="99">
        <v>5</v>
      </c>
      <c r="H18" s="21"/>
      <c r="I18" s="100" t="s">
        <v>81</v>
      </c>
      <c r="J18" s="101"/>
      <c r="K18" s="102"/>
      <c r="L18" s="103"/>
      <c r="M18" s="76">
        <v>111111.11111111111</v>
      </c>
      <c r="N18" s="104">
        <v>100</v>
      </c>
      <c r="O18" s="105">
        <v>5000000</v>
      </c>
      <c r="P18" s="56"/>
      <c r="Q18" s="106" t="s">
        <v>82</v>
      </c>
      <c r="R18" s="87"/>
      <c r="S18" s="107">
        <v>26</v>
      </c>
      <c r="T18" s="108">
        <v>335192.30769230769</v>
      </c>
      <c r="U18" s="109">
        <v>350</v>
      </c>
      <c r="V18" s="110">
        <v>957.69230769230774</v>
      </c>
      <c r="W18" s="24"/>
      <c r="X18" s="81" t="s">
        <v>83</v>
      </c>
      <c r="Y18" s="111"/>
      <c r="Z18" s="82"/>
      <c r="AA18" s="82"/>
      <c r="AB18" s="82"/>
      <c r="AC18" s="112">
        <v>2500</v>
      </c>
      <c r="AD18" s="418"/>
      <c r="AE18" s="419"/>
      <c r="AF18" s="97"/>
      <c r="AJ18" s="54"/>
    </row>
    <row r="19" spans="2:38" ht="15" customHeight="1" x14ac:dyDescent="0.3">
      <c r="B19" s="71"/>
      <c r="C19" s="24"/>
      <c r="D19" s="24"/>
      <c r="E19" s="24"/>
      <c r="F19" s="24"/>
      <c r="G19" s="24"/>
      <c r="H19" s="21"/>
      <c r="I19" s="100" t="s">
        <v>84</v>
      </c>
      <c r="J19" s="44"/>
      <c r="K19" s="113">
        <v>100</v>
      </c>
      <c r="L19" s="103"/>
      <c r="M19" s="44"/>
      <c r="N19" s="114"/>
      <c r="O19" s="115">
        <v>500000</v>
      </c>
      <c r="Q19" s="90" t="s">
        <v>85</v>
      </c>
      <c r="R19" s="91"/>
      <c r="S19" s="116">
        <v>12</v>
      </c>
      <c r="T19" s="117">
        <v>173750</v>
      </c>
      <c r="U19" s="118">
        <v>254.26829268292684</v>
      </c>
      <c r="V19" s="119">
        <v>683.33333333333337</v>
      </c>
      <c r="W19" s="24"/>
      <c r="X19" s="81" t="s">
        <v>86</v>
      </c>
      <c r="Y19" s="111"/>
      <c r="Z19" s="82"/>
      <c r="AA19" s="82"/>
      <c r="AB19" s="82"/>
      <c r="AC19" s="112">
        <v>1000</v>
      </c>
      <c r="AD19" s="418"/>
      <c r="AE19" s="419"/>
      <c r="AF19" s="97"/>
      <c r="AJ19" s="54"/>
    </row>
    <row r="20" spans="2:38" ht="15" customHeight="1" x14ac:dyDescent="0.3">
      <c r="B20" s="120" t="s">
        <v>87</v>
      </c>
      <c r="C20" s="121">
        <v>0.9</v>
      </c>
      <c r="D20" s="24"/>
      <c r="E20" s="122" t="s">
        <v>88</v>
      </c>
      <c r="F20" s="123" t="s">
        <v>89</v>
      </c>
      <c r="G20" s="123" t="s">
        <v>90</v>
      </c>
      <c r="H20" s="21"/>
      <c r="I20" s="100" t="s">
        <v>91</v>
      </c>
      <c r="J20" s="24"/>
      <c r="K20" s="124">
        <v>5555.5555555555557</v>
      </c>
      <c r="L20" s="103"/>
      <c r="M20" s="24"/>
      <c r="N20" s="125"/>
      <c r="O20" s="70">
        <v>250000</v>
      </c>
      <c r="Q20" s="126" t="s">
        <v>92</v>
      </c>
      <c r="R20" s="127"/>
      <c r="S20" s="128">
        <v>45</v>
      </c>
      <c r="T20" s="129">
        <v>280600</v>
      </c>
      <c r="U20" s="130">
        <v>324.60154241645245</v>
      </c>
      <c r="V20" s="131">
        <v>864.44444444444446</v>
      </c>
      <c r="W20" s="24"/>
      <c r="X20" s="81" t="s">
        <v>93</v>
      </c>
      <c r="Y20" s="87"/>
      <c r="Z20" s="82"/>
      <c r="AA20" s="82"/>
      <c r="AB20" s="82"/>
      <c r="AC20" s="112">
        <v>1500</v>
      </c>
      <c r="AD20" s="418"/>
      <c r="AE20" s="419"/>
      <c r="AF20" s="97"/>
      <c r="AJ20" s="44"/>
    </row>
    <row r="21" spans="2:38" ht="19.5" customHeight="1" x14ac:dyDescent="0.3">
      <c r="B21" s="65" t="s">
        <v>94</v>
      </c>
      <c r="C21" s="24"/>
      <c r="D21" s="132">
        <v>45000</v>
      </c>
      <c r="E21" s="81" t="s">
        <v>95</v>
      </c>
      <c r="F21" s="133">
        <v>12</v>
      </c>
      <c r="G21" s="134">
        <v>683.33333333333337</v>
      </c>
      <c r="H21" s="21"/>
      <c r="I21" s="100" t="s">
        <v>96</v>
      </c>
      <c r="J21" s="428">
        <v>2</v>
      </c>
      <c r="K21" s="428"/>
      <c r="L21" s="103"/>
      <c r="M21" s="76">
        <v>1111.1111111111111</v>
      </c>
      <c r="N21" s="69">
        <v>1</v>
      </c>
      <c r="O21" s="70">
        <v>50000</v>
      </c>
      <c r="P21" s="56"/>
      <c r="Q21" s="135" t="s">
        <v>97</v>
      </c>
      <c r="R21" s="136"/>
      <c r="S21" s="137"/>
      <c r="T21" s="138">
        <v>284210.5263157895</v>
      </c>
      <c r="U21" s="94">
        <v>326.28398791540781</v>
      </c>
      <c r="V21" s="95">
        <v>871.0526315789474</v>
      </c>
      <c r="W21" s="24"/>
      <c r="X21" s="81" t="s">
        <v>98</v>
      </c>
      <c r="Y21" s="87"/>
      <c r="Z21" s="82"/>
      <c r="AA21" s="82"/>
      <c r="AB21" s="82"/>
      <c r="AC21" s="112">
        <v>600</v>
      </c>
      <c r="AD21" s="418"/>
      <c r="AE21" s="419"/>
      <c r="AJ21" s="54"/>
    </row>
    <row r="22" spans="2:38" ht="15" customHeight="1" x14ac:dyDescent="0.3">
      <c r="B22" s="65" t="s">
        <v>99</v>
      </c>
      <c r="C22" s="24"/>
      <c r="D22" s="132">
        <v>38900</v>
      </c>
      <c r="E22" s="139" t="s">
        <v>100</v>
      </c>
      <c r="F22" s="140">
        <v>7</v>
      </c>
      <c r="G22" s="141">
        <v>828.57142857142856</v>
      </c>
      <c r="H22" s="21"/>
      <c r="I22" s="100" t="s">
        <v>101</v>
      </c>
      <c r="J22" s="420">
        <v>0.05</v>
      </c>
      <c r="K22" s="420"/>
      <c r="L22" s="103"/>
      <c r="M22" s="142">
        <v>6111.1111111111113</v>
      </c>
      <c r="N22" s="69">
        <v>5.5</v>
      </c>
      <c r="O22" s="105">
        <v>275000</v>
      </c>
      <c r="P22" s="56"/>
      <c r="Q22" s="143"/>
      <c r="R22" s="24"/>
      <c r="S22" s="24"/>
      <c r="T22" s="24"/>
      <c r="U22" s="24"/>
      <c r="V22" s="24"/>
      <c r="W22" s="24"/>
      <c r="X22" s="81" t="s">
        <v>102</v>
      </c>
      <c r="Y22" s="87"/>
      <c r="Z22" s="82"/>
      <c r="AA22" s="82"/>
      <c r="AB22" s="82"/>
      <c r="AC22" s="112">
        <v>350</v>
      </c>
      <c r="AD22" s="418"/>
      <c r="AE22" s="419"/>
      <c r="AJ22" s="54"/>
    </row>
    <row r="23" spans="2:38" ht="15" customHeight="1" x14ac:dyDescent="0.3">
      <c r="B23" s="65" t="s">
        <v>103</v>
      </c>
      <c r="C23" s="427">
        <v>0.86444444444444446</v>
      </c>
      <c r="D23" s="427"/>
      <c r="E23" s="139" t="s">
        <v>104</v>
      </c>
      <c r="F23" s="140">
        <v>26</v>
      </c>
      <c r="G23" s="141">
        <v>957.69230769230774</v>
      </c>
      <c r="H23" s="21"/>
      <c r="I23" s="100" t="s">
        <v>105</v>
      </c>
      <c r="J23" s="101"/>
      <c r="K23" s="101"/>
      <c r="L23" s="103"/>
      <c r="M23" s="76"/>
      <c r="N23" s="69"/>
      <c r="O23" s="105">
        <v>225000</v>
      </c>
      <c r="P23" s="56"/>
      <c r="Q23" s="144" t="s">
        <v>106</v>
      </c>
      <c r="R23" s="24"/>
      <c r="S23" s="24"/>
      <c r="T23" s="24"/>
      <c r="U23" s="24"/>
      <c r="V23" s="24"/>
      <c r="W23" s="24"/>
      <c r="X23" s="81" t="s">
        <v>107</v>
      </c>
      <c r="Y23" s="87"/>
      <c r="Z23" s="82"/>
      <c r="AA23" s="82"/>
      <c r="AB23" s="82"/>
      <c r="AC23" s="112">
        <v>500</v>
      </c>
      <c r="AD23" s="418"/>
      <c r="AE23" s="419"/>
      <c r="AJ23" s="54"/>
    </row>
    <row r="24" spans="2:38" ht="15" customHeight="1" x14ac:dyDescent="0.3">
      <c r="B24" s="145" t="s">
        <v>108</v>
      </c>
      <c r="C24" s="418"/>
      <c r="D24" s="418"/>
      <c r="E24" s="146" t="s">
        <v>109</v>
      </c>
      <c r="F24" s="147">
        <v>33</v>
      </c>
      <c r="G24" s="148">
        <v>930.30303030303025</v>
      </c>
      <c r="H24" s="21"/>
      <c r="I24" s="74" t="s">
        <v>110</v>
      </c>
      <c r="J24" s="101"/>
      <c r="K24" s="101"/>
      <c r="L24" s="67">
        <v>0.22404575728795476</v>
      </c>
      <c r="M24" s="68">
        <v>49787.944444444445</v>
      </c>
      <c r="N24" s="89">
        <v>44.809150000000002</v>
      </c>
      <c r="O24" s="77">
        <v>2240457.5</v>
      </c>
      <c r="P24" s="56"/>
      <c r="Q24" s="149" t="s">
        <v>111</v>
      </c>
      <c r="R24" s="24"/>
      <c r="S24" s="150" t="s">
        <v>112</v>
      </c>
      <c r="T24" s="151" t="s">
        <v>42</v>
      </c>
      <c r="U24" s="151" t="s">
        <v>47</v>
      </c>
      <c r="V24" s="151" t="s">
        <v>59</v>
      </c>
      <c r="W24" s="24"/>
      <c r="X24" s="81" t="s">
        <v>113</v>
      </c>
      <c r="Y24" s="87"/>
      <c r="Z24" s="82"/>
      <c r="AA24" s="82"/>
      <c r="AB24" s="82"/>
      <c r="AC24" s="112">
        <v>250</v>
      </c>
      <c r="AD24" s="418"/>
      <c r="AE24" s="419"/>
      <c r="AJ24" s="54"/>
    </row>
    <row r="25" spans="2:38" ht="15" customHeight="1" x14ac:dyDescent="0.3">
      <c r="B25" s="423" t="s">
        <v>253</v>
      </c>
      <c r="C25" s="424"/>
      <c r="D25" s="424"/>
      <c r="E25" s="152" t="s">
        <v>114</v>
      </c>
      <c r="F25" s="153">
        <v>45</v>
      </c>
      <c r="G25" s="154">
        <v>871.0526315789474</v>
      </c>
      <c r="H25" s="21"/>
      <c r="I25" s="100" t="s">
        <v>115</v>
      </c>
      <c r="J25" s="425">
        <v>0.3773559090909091</v>
      </c>
      <c r="K25" s="425"/>
      <c r="L25" s="103"/>
      <c r="M25" s="76">
        <v>46121.277777777781</v>
      </c>
      <c r="N25" s="104">
        <v>41.509149999999998</v>
      </c>
      <c r="O25" s="105">
        <v>2075457.5</v>
      </c>
      <c r="P25" s="155"/>
      <c r="Q25" s="156" t="s">
        <v>116</v>
      </c>
      <c r="R25" s="157"/>
      <c r="S25" s="158">
        <v>7</v>
      </c>
      <c r="T25" s="159">
        <v>7.7777777777777786</v>
      </c>
      <c r="U25" s="158">
        <v>7.7777777777777786</v>
      </c>
      <c r="V25" s="160"/>
      <c r="W25" s="24"/>
      <c r="X25" s="81" t="s">
        <v>117</v>
      </c>
      <c r="Y25" s="161"/>
      <c r="Z25" s="426">
        <v>0.01</v>
      </c>
      <c r="AA25" s="426"/>
      <c r="AB25" s="426"/>
      <c r="AC25" s="162">
        <v>7500</v>
      </c>
      <c r="AD25" s="418"/>
      <c r="AE25" s="419"/>
      <c r="AJ25" s="44"/>
    </row>
    <row r="26" spans="2:38" ht="15" customHeight="1" x14ac:dyDescent="0.3">
      <c r="B26" s="71"/>
      <c r="C26" s="24"/>
      <c r="D26" s="24"/>
      <c r="E26" s="24"/>
      <c r="F26" s="24"/>
      <c r="G26" s="24"/>
      <c r="H26" s="21"/>
      <c r="I26" s="100" t="s">
        <v>118</v>
      </c>
      <c r="J26" s="420">
        <v>0.02</v>
      </c>
      <c r="K26" s="420"/>
      <c r="L26" s="103"/>
      <c r="M26" s="163"/>
      <c r="N26" s="164"/>
      <c r="O26" s="105">
        <v>110000</v>
      </c>
      <c r="P26" s="56"/>
      <c r="Q26" s="165" t="s">
        <v>119</v>
      </c>
      <c r="R26" s="24"/>
      <c r="S26" s="166">
        <v>261000</v>
      </c>
      <c r="T26" s="167">
        <v>40000</v>
      </c>
      <c r="U26" s="167">
        <v>1000</v>
      </c>
      <c r="V26" s="43"/>
      <c r="W26" s="24"/>
      <c r="X26" s="168" t="s">
        <v>120</v>
      </c>
      <c r="Y26" s="169"/>
      <c r="Z26" s="170"/>
      <c r="AA26" s="170"/>
      <c r="AB26" s="170"/>
      <c r="AC26" s="112">
        <v>125</v>
      </c>
      <c r="AD26" s="418"/>
      <c r="AE26" s="419"/>
      <c r="AJ26" s="44"/>
    </row>
    <row r="27" spans="2:38" ht="15" customHeight="1" x14ac:dyDescent="0.3">
      <c r="B27" s="171" t="s">
        <v>121</v>
      </c>
      <c r="C27" s="121">
        <v>0.1</v>
      </c>
      <c r="D27" s="24"/>
      <c r="E27" s="172" t="s">
        <v>122</v>
      </c>
      <c r="F27" s="24"/>
      <c r="G27" s="24"/>
      <c r="H27" s="21"/>
      <c r="I27" s="100" t="s">
        <v>123</v>
      </c>
      <c r="J27" s="101"/>
      <c r="K27" s="101"/>
      <c r="L27" s="103"/>
      <c r="M27" s="24"/>
      <c r="N27" s="125"/>
      <c r="O27" s="105">
        <v>0</v>
      </c>
      <c r="P27" s="56"/>
      <c r="Q27" s="173" t="s">
        <v>124</v>
      </c>
      <c r="R27" s="24"/>
      <c r="S27" s="174">
        <v>0.1</v>
      </c>
      <c r="T27" s="44"/>
      <c r="U27" s="24"/>
      <c r="V27" s="43"/>
      <c r="W27" s="24"/>
      <c r="X27" s="168" t="s">
        <v>125</v>
      </c>
      <c r="Y27" s="169"/>
      <c r="Z27" s="170"/>
      <c r="AA27" s="170"/>
      <c r="AB27" s="170"/>
      <c r="AC27" s="175">
        <v>125</v>
      </c>
      <c r="AD27" s="418"/>
      <c r="AE27" s="419"/>
      <c r="AJ27" s="44"/>
    </row>
    <row r="28" spans="2:38" ht="15" customHeight="1" x14ac:dyDescent="0.3">
      <c r="B28" s="176" t="s">
        <v>264</v>
      </c>
      <c r="C28" s="24"/>
      <c r="D28" s="177">
        <v>5000</v>
      </c>
      <c r="E28" s="81" t="s">
        <v>126</v>
      </c>
      <c r="F28" s="24"/>
      <c r="G28" s="178">
        <v>50</v>
      </c>
      <c r="H28" s="21"/>
      <c r="I28" s="100" t="s">
        <v>127</v>
      </c>
      <c r="J28" s="420">
        <v>0.01</v>
      </c>
      <c r="K28" s="420"/>
      <c r="L28" s="103"/>
      <c r="M28" s="24"/>
      <c r="N28" s="125"/>
      <c r="O28" s="105">
        <v>55000</v>
      </c>
      <c r="P28" s="56"/>
      <c r="Q28" s="165" t="s">
        <v>128</v>
      </c>
      <c r="R28" s="24"/>
      <c r="S28" s="174">
        <v>0.05</v>
      </c>
      <c r="T28" s="24"/>
      <c r="U28" s="179"/>
      <c r="V28" s="43"/>
      <c r="W28" s="24"/>
      <c r="X28" s="180" t="s">
        <v>129</v>
      </c>
      <c r="Y28" s="181"/>
      <c r="Z28" s="182"/>
      <c r="AA28" s="182"/>
      <c r="AB28" s="182"/>
      <c r="AC28" s="183">
        <v>14450</v>
      </c>
      <c r="AD28" s="184" t="s">
        <v>130</v>
      </c>
      <c r="AE28" s="185">
        <v>0.05</v>
      </c>
      <c r="AJ28" s="44"/>
    </row>
    <row r="29" spans="2:38" ht="15" customHeight="1" x14ac:dyDescent="0.3">
      <c r="B29" s="176" t="s">
        <v>265</v>
      </c>
      <c r="C29" s="24"/>
      <c r="D29" s="177">
        <v>0</v>
      </c>
      <c r="E29" s="81" t="s">
        <v>131</v>
      </c>
      <c r="F29" s="24"/>
      <c r="G29" s="178">
        <v>5</v>
      </c>
      <c r="H29" s="21"/>
      <c r="I29" s="74" t="s">
        <v>132</v>
      </c>
      <c r="J29" s="82"/>
      <c r="K29" s="21"/>
      <c r="L29" s="67">
        <v>2.1232640505186924E-2</v>
      </c>
      <c r="M29" s="186">
        <v>4718.3644032251495</v>
      </c>
      <c r="N29" s="187">
        <v>4.2465279629026345</v>
      </c>
      <c r="O29" s="77">
        <v>212326.39814513174</v>
      </c>
      <c r="P29" s="188"/>
      <c r="Q29" s="189">
        <v>0.2</v>
      </c>
      <c r="R29" s="190"/>
      <c r="S29" s="190">
        <v>383670</v>
      </c>
      <c r="T29" s="190">
        <v>62222.222222222226</v>
      </c>
      <c r="U29" s="190">
        <v>1555.5555555555557</v>
      </c>
      <c r="V29" s="191">
        <v>447447.77777777781</v>
      </c>
      <c r="W29" s="24"/>
      <c r="X29" s="24"/>
      <c r="Y29" s="24"/>
      <c r="Z29" s="24"/>
      <c r="AA29" s="24"/>
      <c r="AB29" s="24"/>
      <c r="AC29" s="24"/>
      <c r="AD29" s="24"/>
      <c r="AE29" s="43"/>
      <c r="AJ29" s="44"/>
    </row>
    <row r="30" spans="2:38" ht="15" customHeight="1" x14ac:dyDescent="0.3">
      <c r="B30" s="176" t="s">
        <v>266</v>
      </c>
      <c r="C30" s="24"/>
      <c r="D30" s="177">
        <v>0</v>
      </c>
      <c r="E30" s="192" t="s">
        <v>133</v>
      </c>
      <c r="F30" s="24"/>
      <c r="G30" s="193">
        <v>10</v>
      </c>
      <c r="H30" s="21"/>
      <c r="I30" s="194" t="s">
        <v>134</v>
      </c>
      <c r="J30" s="21"/>
      <c r="K30" s="21"/>
      <c r="L30" s="67">
        <v>2.4721578460784231E-2</v>
      </c>
      <c r="M30" s="21"/>
      <c r="N30" s="69"/>
      <c r="O30" s="195">
        <v>247215.7765661928</v>
      </c>
      <c r="Q30" s="196" t="s">
        <v>135</v>
      </c>
      <c r="R30" s="197"/>
      <c r="S30" s="197">
        <v>1534680</v>
      </c>
      <c r="T30" s="197">
        <v>248888.88888888891</v>
      </c>
      <c r="U30" s="197">
        <v>6222.2222222222226</v>
      </c>
      <c r="V30" s="198">
        <v>1789791.1111111112</v>
      </c>
      <c r="W30" s="24"/>
      <c r="X30" s="415" t="s">
        <v>136</v>
      </c>
      <c r="Y30" s="412"/>
      <c r="Z30" s="412"/>
      <c r="AA30" s="412"/>
      <c r="AB30" s="412"/>
      <c r="AC30" s="412"/>
      <c r="AD30" s="412"/>
      <c r="AE30" s="413"/>
      <c r="AH30" s="24"/>
      <c r="AI30" s="24"/>
      <c r="AJ30" s="44"/>
    </row>
    <row r="31" spans="2:38" ht="15" customHeight="1" x14ac:dyDescent="0.3">
      <c r="B31" s="199" t="s">
        <v>137</v>
      </c>
      <c r="C31" s="200" t="s">
        <v>253</v>
      </c>
      <c r="D31" s="201">
        <v>5000</v>
      </c>
      <c r="E31" s="192" t="s">
        <v>138</v>
      </c>
      <c r="F31" s="24"/>
      <c r="G31" s="202">
        <v>50</v>
      </c>
      <c r="H31" s="21"/>
      <c r="I31" s="194" t="s">
        <v>139</v>
      </c>
      <c r="J31" s="21"/>
      <c r="K31" s="21"/>
      <c r="L31" s="67">
        <v>1</v>
      </c>
      <c r="M31" s="68">
        <v>222222.21499358499</v>
      </c>
      <c r="N31" s="203">
        <v>195.05567796290262</v>
      </c>
      <c r="O31" s="204">
        <v>9999999.6747113243</v>
      </c>
      <c r="Q31" s="205" t="s">
        <v>140</v>
      </c>
      <c r="R31" s="206"/>
      <c r="S31" s="206">
        <v>1918350</v>
      </c>
      <c r="T31" s="206">
        <v>311111.11111111112</v>
      </c>
      <c r="U31" s="206">
        <v>7777.7777777777783</v>
      </c>
      <c r="V31" s="207">
        <v>2237238.888888889</v>
      </c>
      <c r="W31" s="208"/>
      <c r="X31" s="24"/>
      <c r="Y31" s="24"/>
      <c r="Z31" s="24"/>
      <c r="AA31" s="24"/>
      <c r="AB31" s="24"/>
      <c r="AC31" s="24"/>
      <c r="AD31" s="24"/>
      <c r="AE31" s="43"/>
      <c r="AF31" s="209"/>
      <c r="AH31" s="24"/>
      <c r="AI31" s="24"/>
      <c r="AJ31" s="44"/>
    </row>
    <row r="32" spans="2:38" ht="15" customHeight="1" x14ac:dyDescent="0.3">
      <c r="B32" s="71"/>
      <c r="C32" s="24"/>
      <c r="D32" s="24"/>
      <c r="E32" s="24"/>
      <c r="F32" s="24"/>
      <c r="G32" s="24"/>
      <c r="H32" s="21"/>
      <c r="I32" s="182" t="s">
        <v>141</v>
      </c>
      <c r="J32" s="24"/>
      <c r="K32" s="24"/>
      <c r="L32" s="24"/>
      <c r="M32" s="24"/>
      <c r="N32" s="125"/>
      <c r="O32" s="210">
        <v>0</v>
      </c>
      <c r="Q32" s="71"/>
      <c r="R32" s="24"/>
      <c r="S32" s="24"/>
      <c r="T32" s="24"/>
      <c r="U32" s="24"/>
      <c r="V32" s="24"/>
      <c r="W32" s="211"/>
      <c r="X32" s="212"/>
      <c r="Y32" s="194"/>
      <c r="Z32" s="213" t="s">
        <v>142</v>
      </c>
      <c r="AA32" s="214" t="s">
        <v>143</v>
      </c>
      <c r="AB32" s="214" t="s">
        <v>144</v>
      </c>
      <c r="AC32" s="214" t="s">
        <v>145</v>
      </c>
      <c r="AD32" s="215" t="s">
        <v>146</v>
      </c>
      <c r="AE32" s="216" t="s">
        <v>147</v>
      </c>
      <c r="AF32" s="151"/>
      <c r="AH32" s="217"/>
      <c r="AI32" s="217"/>
      <c r="AJ32" s="217"/>
    </row>
    <row r="33" spans="2:36" ht="15" customHeight="1" x14ac:dyDescent="0.3">
      <c r="B33" s="71"/>
      <c r="C33" s="21"/>
      <c r="D33" s="24"/>
      <c r="E33" s="24"/>
      <c r="F33" s="24"/>
      <c r="G33" s="24"/>
      <c r="H33" s="21"/>
      <c r="I33" s="194" t="s">
        <v>148</v>
      </c>
      <c r="J33" s="21"/>
      <c r="K33" s="21"/>
      <c r="L33" s="21"/>
      <c r="M33" s="21"/>
      <c r="N33" s="89">
        <v>199.99999349422649</v>
      </c>
      <c r="O33" s="77">
        <v>9999999.6747113243</v>
      </c>
      <c r="Q33" s="149" t="s">
        <v>149</v>
      </c>
      <c r="R33" s="24"/>
      <c r="S33" s="150" t="s">
        <v>112</v>
      </c>
      <c r="T33" s="151" t="s">
        <v>42</v>
      </c>
      <c r="U33" s="151" t="s">
        <v>47</v>
      </c>
      <c r="V33" s="151" t="s">
        <v>59</v>
      </c>
      <c r="W33" s="211"/>
      <c r="X33" s="192" t="s">
        <v>264</v>
      </c>
      <c r="Y33" s="24"/>
      <c r="Z33" s="218">
        <v>10</v>
      </c>
      <c r="AA33" s="219">
        <v>50</v>
      </c>
      <c r="AB33" s="219">
        <v>45</v>
      </c>
      <c r="AC33" s="220">
        <v>16</v>
      </c>
      <c r="AD33" s="221">
        <v>2</v>
      </c>
      <c r="AE33" s="222">
        <v>18</v>
      </c>
      <c r="AF33" s="151"/>
      <c r="AH33" s="217"/>
      <c r="AI33" s="217"/>
      <c r="AJ33" s="217"/>
    </row>
    <row r="34" spans="2:36" ht="15" customHeight="1" x14ac:dyDescent="0.3">
      <c r="B34" s="415" t="s">
        <v>267</v>
      </c>
      <c r="C34" s="412"/>
      <c r="D34" s="412"/>
      <c r="E34" s="412"/>
      <c r="F34" s="412"/>
      <c r="G34" s="412"/>
      <c r="H34" s="21"/>
      <c r="I34" s="412" t="s">
        <v>150</v>
      </c>
      <c r="J34" s="412"/>
      <c r="K34" s="412"/>
      <c r="L34" s="412"/>
      <c r="M34" s="412"/>
      <c r="N34" s="412"/>
      <c r="O34" s="413"/>
      <c r="P34" s="56"/>
      <c r="Q34" s="156" t="s">
        <v>151</v>
      </c>
      <c r="R34" s="27"/>
      <c r="S34" s="158">
        <v>26</v>
      </c>
      <c r="T34" s="159">
        <v>28.888888888888889</v>
      </c>
      <c r="U34" s="158">
        <v>28.888888888888889</v>
      </c>
      <c r="V34" s="160"/>
      <c r="W34" s="211"/>
      <c r="X34" s="192" t="s">
        <v>265</v>
      </c>
      <c r="Y34" s="24"/>
      <c r="Z34" s="218">
        <v>0</v>
      </c>
      <c r="AA34" s="219">
        <v>0</v>
      </c>
      <c r="AB34" s="219">
        <v>0</v>
      </c>
      <c r="AC34" s="220">
        <v>0</v>
      </c>
      <c r="AD34" s="221">
        <v>0</v>
      </c>
      <c r="AE34" s="222">
        <v>0</v>
      </c>
      <c r="AF34" s="151"/>
      <c r="AH34" s="24"/>
      <c r="AI34" s="24"/>
      <c r="AJ34" s="24"/>
    </row>
    <row r="35" spans="2:36" ht="15" customHeight="1" x14ac:dyDescent="0.3">
      <c r="B35" s="59"/>
      <c r="C35" s="21"/>
      <c r="D35" s="61" t="s">
        <v>152</v>
      </c>
      <c r="E35" s="61" t="s">
        <v>152</v>
      </c>
      <c r="F35" s="61" t="s">
        <v>153</v>
      </c>
      <c r="G35" s="215" t="s">
        <v>154</v>
      </c>
      <c r="H35" s="21"/>
      <c r="I35" s="24"/>
      <c r="J35" s="24"/>
      <c r="K35" s="24"/>
      <c r="L35" s="24"/>
      <c r="M35" s="24"/>
      <c r="N35" s="24"/>
      <c r="O35" s="43"/>
      <c r="Q35" s="165" t="s">
        <v>155</v>
      </c>
      <c r="R35" s="24"/>
      <c r="S35" s="223">
        <v>12</v>
      </c>
      <c r="T35" s="224">
        <v>13.333333333333332</v>
      </c>
      <c r="U35" s="223">
        <v>13.333333333333332</v>
      </c>
      <c r="V35" s="43"/>
      <c r="W35" s="211"/>
      <c r="X35" s="192" t="s">
        <v>266</v>
      </c>
      <c r="Y35" s="24"/>
      <c r="Z35" s="218">
        <v>0</v>
      </c>
      <c r="AA35" s="219">
        <v>0</v>
      </c>
      <c r="AB35" s="219">
        <v>0</v>
      </c>
      <c r="AC35" s="220">
        <v>0</v>
      </c>
      <c r="AD35" s="221">
        <v>0</v>
      </c>
      <c r="AE35" s="222">
        <v>0</v>
      </c>
      <c r="AF35" s="151"/>
      <c r="AH35" s="24"/>
      <c r="AI35" s="24"/>
      <c r="AJ35" s="24"/>
    </row>
    <row r="36" spans="2:36" ht="15" customHeight="1" x14ac:dyDescent="0.3">
      <c r="B36" s="65" t="s">
        <v>156</v>
      </c>
      <c r="C36" s="21"/>
      <c r="D36" s="21"/>
      <c r="E36" s="21"/>
      <c r="F36" s="225">
        <v>1</v>
      </c>
      <c r="G36" s="226">
        <v>43983</v>
      </c>
      <c r="H36" s="21"/>
      <c r="I36" s="227" t="s">
        <v>157</v>
      </c>
      <c r="J36" s="228" t="s">
        <v>158</v>
      </c>
      <c r="K36" s="229" t="s">
        <v>159</v>
      </c>
      <c r="L36" s="230" t="s">
        <v>160</v>
      </c>
      <c r="M36" s="230" t="s">
        <v>161</v>
      </c>
      <c r="N36" s="231" t="s">
        <v>162</v>
      </c>
      <c r="O36" s="232" t="s">
        <v>163</v>
      </c>
      <c r="P36" s="233"/>
      <c r="Q36" s="165" t="s">
        <v>164</v>
      </c>
      <c r="R36" s="24"/>
      <c r="S36" s="166">
        <v>335192.30769230769</v>
      </c>
      <c r="T36" s="166">
        <v>40000</v>
      </c>
      <c r="U36" s="166">
        <v>1000</v>
      </c>
      <c r="V36" s="43"/>
      <c r="W36" s="24"/>
      <c r="X36" s="24"/>
      <c r="Y36" s="234"/>
      <c r="Z36" s="234"/>
      <c r="AA36" s="44"/>
      <c r="AB36" s="24"/>
      <c r="AC36" s="24"/>
      <c r="AD36" s="24"/>
      <c r="AE36" s="43"/>
      <c r="AH36" s="24"/>
      <c r="AI36" s="24"/>
      <c r="AJ36" s="24"/>
    </row>
    <row r="37" spans="2:36" ht="15" customHeight="1" x14ac:dyDescent="0.3">
      <c r="B37" s="65" t="s">
        <v>165</v>
      </c>
      <c r="C37" s="82"/>
      <c r="D37" s="82"/>
      <c r="E37" s="82"/>
      <c r="F37" s="225">
        <v>1</v>
      </c>
      <c r="G37" s="226">
        <v>43983</v>
      </c>
      <c r="H37" s="21"/>
      <c r="I37" s="235" t="s">
        <v>166</v>
      </c>
      <c r="J37" s="236">
        <v>0.33333333333333331</v>
      </c>
      <c r="K37" s="237">
        <v>0.18181818181818182</v>
      </c>
      <c r="L37" s="238">
        <v>500000</v>
      </c>
      <c r="M37" s="239">
        <v>30730</v>
      </c>
      <c r="N37" s="240">
        <v>5.3073001107315824E-2</v>
      </c>
      <c r="O37" s="241">
        <v>530730</v>
      </c>
      <c r="P37" s="233"/>
      <c r="Q37" s="165" t="s">
        <v>167</v>
      </c>
      <c r="R37" s="24"/>
      <c r="S37" s="166">
        <v>173750</v>
      </c>
      <c r="T37" s="166">
        <v>40000</v>
      </c>
      <c r="U37" s="166">
        <v>1000</v>
      </c>
      <c r="V37" s="43"/>
      <c r="W37" s="24"/>
      <c r="X37" s="242" t="s">
        <v>168</v>
      </c>
      <c r="Y37" s="24"/>
      <c r="Z37" s="24"/>
      <c r="AA37" s="24"/>
      <c r="AB37" s="24"/>
      <c r="AC37" s="242" t="s">
        <v>169</v>
      </c>
      <c r="AD37" s="24"/>
      <c r="AE37" s="43"/>
    </row>
    <row r="38" spans="2:36" ht="15" customHeight="1" x14ac:dyDescent="0.3">
      <c r="B38" s="65" t="s">
        <v>170</v>
      </c>
      <c r="C38" s="21"/>
      <c r="D38" s="21"/>
      <c r="E38" s="21"/>
      <c r="F38" s="225">
        <v>1</v>
      </c>
      <c r="G38" s="243">
        <v>43983</v>
      </c>
      <c r="H38" s="21"/>
      <c r="I38" s="397" t="s">
        <v>171</v>
      </c>
      <c r="J38" s="244">
        <v>0.16666666666666666</v>
      </c>
      <c r="K38" s="245">
        <v>9.0909090909090912E-2</v>
      </c>
      <c r="L38" s="238">
        <v>250000</v>
      </c>
      <c r="M38" s="246">
        <v>15365</v>
      </c>
      <c r="N38" s="247">
        <v>2.6536500553657912E-2</v>
      </c>
      <c r="O38" s="248">
        <v>265365</v>
      </c>
      <c r="P38" s="249"/>
      <c r="Q38" s="165" t="s">
        <v>128</v>
      </c>
      <c r="R38" s="24"/>
      <c r="S38" s="250">
        <v>0.05</v>
      </c>
      <c r="T38" s="24"/>
      <c r="U38" s="24"/>
      <c r="V38" s="43"/>
      <c r="W38" s="24"/>
      <c r="X38" s="251" t="s">
        <v>172</v>
      </c>
      <c r="Y38" s="24"/>
      <c r="Z38" s="252"/>
      <c r="AA38" s="24"/>
      <c r="AB38" s="253">
        <v>0.1</v>
      </c>
      <c r="AC38" s="192" t="s">
        <v>173</v>
      </c>
      <c r="AD38" s="254">
        <v>45383</v>
      </c>
      <c r="AE38" s="255">
        <v>47</v>
      </c>
    </row>
    <row r="39" spans="2:36" ht="15" customHeight="1" x14ac:dyDescent="0.3">
      <c r="B39" s="65" t="s">
        <v>174</v>
      </c>
      <c r="C39" s="24"/>
      <c r="D39" s="24"/>
      <c r="E39" s="24"/>
      <c r="F39" s="225">
        <v>2</v>
      </c>
      <c r="G39" s="226">
        <v>44013</v>
      </c>
      <c r="H39" s="21"/>
      <c r="I39" s="398" t="s">
        <v>175</v>
      </c>
      <c r="J39" s="256">
        <v>0.50000000000000011</v>
      </c>
      <c r="K39" s="245">
        <v>0.27272727272727271</v>
      </c>
      <c r="L39" s="257">
        <v>750000</v>
      </c>
      <c r="M39" s="246">
        <v>46095</v>
      </c>
      <c r="N39" s="247">
        <v>7.9609501660973733E-2</v>
      </c>
      <c r="O39" s="248">
        <v>796095</v>
      </c>
      <c r="P39" s="249"/>
      <c r="Q39" s="189">
        <v>0.1</v>
      </c>
      <c r="R39" s="190"/>
      <c r="S39" s="190">
        <v>1123575</v>
      </c>
      <c r="T39" s="190">
        <v>168888.88888888888</v>
      </c>
      <c r="U39" s="190">
        <v>4222.2222222222217</v>
      </c>
      <c r="V39" s="191">
        <v>1296686.1111111112</v>
      </c>
      <c r="W39" s="24"/>
      <c r="X39" s="251" t="s">
        <v>176</v>
      </c>
      <c r="Y39" s="24"/>
      <c r="Z39" s="252"/>
      <c r="AA39" s="24"/>
      <c r="AB39" s="258">
        <v>15</v>
      </c>
      <c r="AC39" s="192" t="s">
        <v>177</v>
      </c>
      <c r="AD39" s="44"/>
      <c r="AE39" s="259">
        <v>0.1</v>
      </c>
    </row>
    <row r="40" spans="2:36" ht="15" customHeight="1" x14ac:dyDescent="0.3">
      <c r="B40" s="65" t="s">
        <v>178</v>
      </c>
      <c r="C40" s="85"/>
      <c r="D40" s="21"/>
      <c r="E40" s="260">
        <v>6</v>
      </c>
      <c r="F40" s="261"/>
      <c r="G40" s="262"/>
      <c r="H40" s="21"/>
      <c r="I40" s="85" t="s">
        <v>179</v>
      </c>
      <c r="J40" s="21"/>
      <c r="K40" s="263">
        <v>0.45454545454545453</v>
      </c>
      <c r="L40" s="264">
        <v>1250000</v>
      </c>
      <c r="M40" s="265">
        <v>76825</v>
      </c>
      <c r="N40" s="266">
        <v>0.13268250276828955</v>
      </c>
      <c r="O40" s="267">
        <v>1326825</v>
      </c>
      <c r="P40" s="268"/>
      <c r="Q40" s="165" t="s">
        <v>180</v>
      </c>
      <c r="R40" s="269"/>
      <c r="S40" s="269">
        <v>8235675</v>
      </c>
      <c r="T40" s="269">
        <v>1040000</v>
      </c>
      <c r="U40" s="269">
        <v>26000.000000000004</v>
      </c>
      <c r="V40" s="270">
        <v>9301675</v>
      </c>
      <c r="W40" s="24"/>
      <c r="X40" s="251" t="s">
        <v>181</v>
      </c>
      <c r="Y40" s="24"/>
      <c r="Z40" s="252"/>
      <c r="AA40" s="24"/>
      <c r="AB40" s="253">
        <v>0.1</v>
      </c>
      <c r="AC40" s="192" t="s">
        <v>182</v>
      </c>
      <c r="AD40" s="44"/>
      <c r="AE40" s="271">
        <v>0.03</v>
      </c>
      <c r="AG40" s="17"/>
      <c r="AH40" s="17"/>
      <c r="AI40" s="17"/>
    </row>
    <row r="41" spans="2:36" ht="15" customHeight="1" x14ac:dyDescent="0.3">
      <c r="B41" s="65" t="s">
        <v>183</v>
      </c>
      <c r="C41" s="82"/>
      <c r="D41" s="82"/>
      <c r="E41" s="260">
        <v>12</v>
      </c>
      <c r="F41" s="225">
        <v>7</v>
      </c>
      <c r="G41" s="243">
        <v>44166</v>
      </c>
      <c r="H41" s="21"/>
      <c r="I41" s="82" t="s">
        <v>184</v>
      </c>
      <c r="J41" s="21"/>
      <c r="K41" s="245">
        <v>1</v>
      </c>
      <c r="L41" s="272">
        <v>2750000</v>
      </c>
      <c r="M41" s="273">
        <v>169015</v>
      </c>
      <c r="N41" s="274">
        <v>0.29190150609023702</v>
      </c>
      <c r="O41" s="195">
        <v>2919015</v>
      </c>
      <c r="P41" s="275"/>
      <c r="Q41" s="196" t="s">
        <v>185</v>
      </c>
      <c r="R41" s="46"/>
      <c r="S41" s="197">
        <v>1876500</v>
      </c>
      <c r="T41" s="197">
        <v>479999.99999999994</v>
      </c>
      <c r="U41" s="197">
        <v>12000</v>
      </c>
      <c r="V41" s="198">
        <v>2368500</v>
      </c>
      <c r="W41" s="24"/>
      <c r="X41" s="251" t="s">
        <v>186</v>
      </c>
      <c r="Y41" s="24"/>
      <c r="Z41" s="24"/>
      <c r="AA41" s="421">
        <v>100</v>
      </c>
      <c r="AB41" s="421"/>
      <c r="AC41" s="422">
        <v>59</v>
      </c>
      <c r="AD41" s="422"/>
      <c r="AE41" s="276">
        <v>285940.1671875001</v>
      </c>
      <c r="AG41" s="17"/>
      <c r="AI41" s="17"/>
    </row>
    <row r="42" spans="2:36" ht="15" customHeight="1" x14ac:dyDescent="0.3">
      <c r="B42" s="143"/>
      <c r="C42" s="24"/>
      <c r="D42" s="24"/>
      <c r="E42" s="24"/>
      <c r="F42" s="277"/>
      <c r="G42" s="252"/>
      <c r="H42" s="21"/>
      <c r="I42" s="24"/>
      <c r="J42" s="24"/>
      <c r="K42" s="24"/>
      <c r="L42" s="24"/>
      <c r="M42" s="24"/>
      <c r="N42" s="24"/>
      <c r="O42" s="43"/>
      <c r="P42" s="56"/>
      <c r="Q42" s="205" t="s">
        <v>187</v>
      </c>
      <c r="R42" s="206"/>
      <c r="S42" s="206">
        <v>11235750</v>
      </c>
      <c r="T42" s="206">
        <v>1688888.888888889</v>
      </c>
      <c r="U42" s="206">
        <v>42222.222222222226</v>
      </c>
      <c r="V42" s="207">
        <v>12966861.11111111</v>
      </c>
      <c r="W42" s="24"/>
      <c r="X42" s="251" t="s">
        <v>188</v>
      </c>
      <c r="Y42" s="24"/>
      <c r="Z42" s="24"/>
      <c r="AA42" s="234"/>
      <c r="AB42" s="253">
        <v>0.01</v>
      </c>
      <c r="AC42" s="192" t="s">
        <v>189</v>
      </c>
      <c r="AD42" s="44"/>
      <c r="AE42" s="276">
        <v>2773619.6217187508</v>
      </c>
      <c r="AG42" s="17"/>
      <c r="AH42" s="17"/>
      <c r="AI42" s="17"/>
    </row>
    <row r="43" spans="2:36" ht="15" customHeight="1" x14ac:dyDescent="0.3">
      <c r="B43" s="278" t="s">
        <v>190</v>
      </c>
      <c r="C43" s="279"/>
      <c r="D43" s="279"/>
      <c r="E43" s="280"/>
      <c r="F43" s="281">
        <v>15</v>
      </c>
      <c r="G43" s="282">
        <v>44409</v>
      </c>
      <c r="H43" s="21"/>
      <c r="I43" s="283" t="s">
        <v>191</v>
      </c>
      <c r="J43" s="24"/>
      <c r="K43" s="21"/>
      <c r="L43" s="284"/>
      <c r="M43" s="21"/>
      <c r="N43" s="24"/>
      <c r="O43" s="285" t="s">
        <v>59</v>
      </c>
      <c r="P43" s="56"/>
      <c r="Q43" s="71"/>
      <c r="R43" s="24"/>
      <c r="S43" s="24"/>
      <c r="T43" s="24"/>
      <c r="U43" s="24"/>
      <c r="V43" s="24"/>
      <c r="W43" s="24"/>
      <c r="X43" s="251" t="s">
        <v>192</v>
      </c>
      <c r="Y43" s="24"/>
      <c r="Z43" s="24"/>
      <c r="AA43" s="234"/>
      <c r="AB43" s="286">
        <v>0.25</v>
      </c>
      <c r="AC43" s="24"/>
      <c r="AD43" s="24"/>
      <c r="AE43" s="43"/>
      <c r="AG43" s="17"/>
      <c r="AH43" s="17"/>
      <c r="AI43" s="17"/>
    </row>
    <row r="44" spans="2:36" ht="15" customHeight="1" x14ac:dyDescent="0.3">
      <c r="B44" s="135" t="s">
        <v>193</v>
      </c>
      <c r="C44" s="137"/>
      <c r="D44" s="137"/>
      <c r="E44" s="287">
        <v>4</v>
      </c>
      <c r="F44" s="288">
        <v>18</v>
      </c>
      <c r="G44" s="282">
        <v>44501</v>
      </c>
      <c r="H44" s="21"/>
      <c r="I44" s="79" t="s">
        <v>194</v>
      </c>
      <c r="J44" s="284" t="s">
        <v>195</v>
      </c>
      <c r="K44" s="61" t="s">
        <v>153</v>
      </c>
      <c r="L44" s="289">
        <v>0.1</v>
      </c>
      <c r="M44" s="290" t="s">
        <v>55</v>
      </c>
      <c r="N44" s="24"/>
      <c r="O44" s="291">
        <v>500000</v>
      </c>
      <c r="P44" s="56"/>
      <c r="Q44" s="78" t="s">
        <v>196</v>
      </c>
      <c r="R44" s="194"/>
      <c r="S44" s="194"/>
      <c r="T44" s="194"/>
      <c r="U44" s="194"/>
      <c r="V44" s="194"/>
      <c r="W44" s="24"/>
      <c r="X44" s="24"/>
      <c r="Y44" s="24"/>
      <c r="Z44" s="24"/>
      <c r="AA44" s="24"/>
      <c r="AB44" s="24"/>
      <c r="AC44" s="24"/>
      <c r="AD44" s="24"/>
      <c r="AE44" s="43"/>
      <c r="AG44" s="17"/>
      <c r="AH44" s="17"/>
      <c r="AI44" s="17"/>
    </row>
    <row r="45" spans="2:36" ht="15" customHeight="1" x14ac:dyDescent="0.3">
      <c r="B45" s="292" t="s">
        <v>197</v>
      </c>
      <c r="C45" s="293">
        <v>0.15555555555555556</v>
      </c>
      <c r="D45" s="294">
        <v>2</v>
      </c>
      <c r="E45" s="295">
        <v>7</v>
      </c>
      <c r="F45" s="296"/>
      <c r="G45" s="297"/>
      <c r="H45" s="21"/>
      <c r="I45" s="87" t="s">
        <v>198</v>
      </c>
      <c r="J45" s="298">
        <v>44013</v>
      </c>
      <c r="K45" s="225">
        <v>2</v>
      </c>
      <c r="L45" s="299">
        <v>0</v>
      </c>
      <c r="M45" s="21"/>
      <c r="N45" s="21"/>
      <c r="O45" s="300">
        <v>0.5</v>
      </c>
      <c r="P45" s="56"/>
      <c r="Q45" s="301" t="s">
        <v>199</v>
      </c>
      <c r="R45" s="302"/>
      <c r="S45" s="302">
        <v>13154100</v>
      </c>
      <c r="T45" s="302">
        <v>2000000</v>
      </c>
      <c r="U45" s="302">
        <v>50000.000000000007</v>
      </c>
      <c r="V45" s="303">
        <v>15204100</v>
      </c>
      <c r="W45" s="24"/>
      <c r="X45" s="412" t="s">
        <v>200</v>
      </c>
      <c r="Y45" s="412"/>
      <c r="Z45" s="412"/>
      <c r="AA45" s="412"/>
      <c r="AB45" s="412"/>
      <c r="AC45" s="412"/>
      <c r="AD45" s="412"/>
      <c r="AE45" s="413"/>
      <c r="AG45" s="304"/>
      <c r="AH45" s="304"/>
      <c r="AI45" s="17"/>
    </row>
    <row r="46" spans="2:36" ht="15" customHeight="1" x14ac:dyDescent="0.3">
      <c r="B46" s="135" t="s">
        <v>201</v>
      </c>
      <c r="C46" s="279"/>
      <c r="D46" s="279"/>
      <c r="E46" s="305">
        <v>4</v>
      </c>
      <c r="F46" s="296"/>
      <c r="G46" s="297"/>
      <c r="H46" s="21"/>
      <c r="I46" s="87" t="s">
        <v>202</v>
      </c>
      <c r="J46" s="21"/>
      <c r="K46" s="24"/>
      <c r="L46" s="299">
        <v>0</v>
      </c>
      <c r="M46" s="21"/>
      <c r="N46" s="231"/>
      <c r="O46" s="248"/>
      <c r="P46" s="56"/>
      <c r="Q46" s="306">
        <v>0.05</v>
      </c>
      <c r="R46" s="269"/>
      <c r="S46" s="269">
        <v>-657705</v>
      </c>
      <c r="T46" s="269">
        <v>-100000</v>
      </c>
      <c r="U46" s="269">
        <v>-2500.0000000000005</v>
      </c>
      <c r="V46" s="270">
        <v>-760205</v>
      </c>
      <c r="W46" s="24"/>
      <c r="X46" s="24"/>
      <c r="Y46" s="24"/>
      <c r="Z46" s="24"/>
      <c r="AA46" s="24"/>
      <c r="AB46" s="24"/>
      <c r="AC46" s="24"/>
      <c r="AD46" s="24"/>
      <c r="AE46" s="43"/>
      <c r="AG46" s="17"/>
      <c r="AH46" s="17"/>
      <c r="AI46" s="17"/>
    </row>
    <row r="47" spans="2:36" ht="15" customHeight="1" x14ac:dyDescent="0.3">
      <c r="B47" s="143"/>
      <c r="C47" s="24"/>
      <c r="D47" s="24"/>
      <c r="E47" s="24"/>
      <c r="F47" s="277"/>
      <c r="G47" s="252"/>
      <c r="H47" s="21"/>
      <c r="I47" s="24"/>
      <c r="J47" s="24"/>
      <c r="K47" s="24"/>
      <c r="L47" s="24"/>
      <c r="M47" s="24"/>
      <c r="N47" s="231"/>
      <c r="O47" s="248"/>
      <c r="P47" s="56"/>
      <c r="Q47" s="307" t="s">
        <v>203</v>
      </c>
      <c r="R47" s="308"/>
      <c r="S47" s="308">
        <v>12496395</v>
      </c>
      <c r="T47" s="308">
        <v>1900000</v>
      </c>
      <c r="U47" s="308">
        <v>47500.000000000007</v>
      </c>
      <c r="V47" s="309">
        <v>14443895</v>
      </c>
      <c r="W47" s="24"/>
      <c r="X47" s="24"/>
      <c r="Y47" s="24"/>
      <c r="Z47" s="24"/>
      <c r="AA47" s="24"/>
      <c r="AB47" s="310" t="s">
        <v>204</v>
      </c>
      <c r="AC47" s="310" t="s">
        <v>205</v>
      </c>
      <c r="AD47" s="310" t="s">
        <v>179</v>
      </c>
      <c r="AE47" s="311" t="s">
        <v>206</v>
      </c>
      <c r="AG47" s="17"/>
      <c r="AH47" s="17"/>
      <c r="AI47" s="17"/>
    </row>
    <row r="48" spans="2:36" ht="15" customHeight="1" x14ac:dyDescent="0.3">
      <c r="B48" s="78" t="s">
        <v>207</v>
      </c>
      <c r="C48" s="82"/>
      <c r="D48" s="414">
        <v>12</v>
      </c>
      <c r="E48" s="414"/>
      <c r="F48" s="312">
        <v>18</v>
      </c>
      <c r="G48" s="243">
        <v>44501</v>
      </c>
      <c r="H48" s="21"/>
      <c r="I48" s="227" t="s">
        <v>208</v>
      </c>
      <c r="J48" s="24"/>
      <c r="K48" s="313" t="s">
        <v>209</v>
      </c>
      <c r="L48" s="314">
        <v>0.5</v>
      </c>
      <c r="M48" s="24"/>
      <c r="N48" s="315">
        <v>1.9183500400244816E-2</v>
      </c>
      <c r="O48" s="316">
        <v>191835</v>
      </c>
      <c r="P48" s="56"/>
      <c r="Q48" s="317"/>
      <c r="R48" s="24"/>
      <c r="S48" s="24"/>
      <c r="T48" s="24"/>
      <c r="U48" s="24"/>
      <c r="V48" s="24"/>
      <c r="W48" s="44"/>
      <c r="X48" s="318" t="s">
        <v>210</v>
      </c>
      <c r="Y48" s="319"/>
      <c r="Z48" s="319"/>
      <c r="AA48" s="319"/>
      <c r="AB48" s="320">
        <v>750000</v>
      </c>
      <c r="AC48" s="320">
        <v>750000</v>
      </c>
      <c r="AD48" s="320">
        <v>1250000</v>
      </c>
      <c r="AE48" s="321">
        <v>2750000</v>
      </c>
      <c r="AG48" s="17"/>
      <c r="AH48" s="17"/>
      <c r="AI48" s="17"/>
    </row>
    <row r="49" spans="2:35" ht="15" customHeight="1" x14ac:dyDescent="0.3">
      <c r="B49" s="65" t="s">
        <v>211</v>
      </c>
      <c r="C49" s="322"/>
      <c r="D49" s="323">
        <v>0.13333333333333333</v>
      </c>
      <c r="E49" s="324">
        <v>6</v>
      </c>
      <c r="F49" s="24"/>
      <c r="G49" s="24"/>
      <c r="H49" s="21"/>
      <c r="I49" s="24"/>
      <c r="J49" s="24"/>
      <c r="K49" s="24"/>
      <c r="L49" s="24"/>
      <c r="M49" s="24"/>
      <c r="N49" s="24"/>
      <c r="O49" s="316"/>
      <c r="P49" s="56"/>
      <c r="Q49" s="78" t="s">
        <v>212</v>
      </c>
      <c r="R49" s="24"/>
      <c r="S49" s="24"/>
      <c r="T49" s="24"/>
      <c r="U49" s="24"/>
      <c r="V49" s="24"/>
      <c r="W49" s="44"/>
      <c r="X49" s="325" t="s">
        <v>213</v>
      </c>
      <c r="Y49" s="44"/>
      <c r="Z49" s="44"/>
      <c r="AA49" s="44"/>
      <c r="AB49" s="326">
        <v>2496840.1369098811</v>
      </c>
      <c r="AC49" s="326">
        <v>2496840.1369098811</v>
      </c>
      <c r="AD49" s="326">
        <v>2289668.7261802386</v>
      </c>
      <c r="AE49" s="327">
        <v>7283349</v>
      </c>
      <c r="AG49" s="17"/>
      <c r="AH49" s="17"/>
      <c r="AI49" s="17"/>
    </row>
    <row r="50" spans="2:35" ht="15" customHeight="1" x14ac:dyDescent="0.3">
      <c r="B50" s="328" t="s">
        <v>214</v>
      </c>
      <c r="C50" s="329"/>
      <c r="D50" s="330">
        <v>3</v>
      </c>
      <c r="E50" s="331">
        <v>2</v>
      </c>
      <c r="F50" s="24"/>
      <c r="G50" s="24"/>
      <c r="H50" s="21"/>
      <c r="I50" s="227" t="s">
        <v>215</v>
      </c>
      <c r="J50" s="284"/>
      <c r="K50" s="313" t="s">
        <v>216</v>
      </c>
      <c r="L50" s="314">
        <v>0.05</v>
      </c>
      <c r="M50" s="332" t="s">
        <v>217</v>
      </c>
      <c r="N50" s="315">
        <v>2.2500000469440319E-2</v>
      </c>
      <c r="O50" s="316">
        <v>225000</v>
      </c>
      <c r="P50" s="56"/>
      <c r="Q50" s="317"/>
      <c r="R50" s="27"/>
      <c r="S50" s="333">
        <v>0.05</v>
      </c>
      <c r="T50" s="72" t="s">
        <v>218</v>
      </c>
      <c r="U50" s="27"/>
      <c r="V50" s="160"/>
      <c r="W50" s="44"/>
      <c r="X50" s="318" t="s">
        <v>219</v>
      </c>
      <c r="Y50" s="319"/>
      <c r="Z50" s="319"/>
      <c r="AA50" s="319"/>
      <c r="AB50" s="334">
        <v>4.1363595260739983</v>
      </c>
      <c r="AC50" s="334">
        <v>4.1363595260740009</v>
      </c>
      <c r="AD50" s="334">
        <v>2.7256749957079793</v>
      </c>
      <c r="AE50" s="335">
        <v>3.4951392849985354</v>
      </c>
      <c r="AG50" s="17"/>
      <c r="AH50" s="17"/>
      <c r="AI50" s="17"/>
    </row>
    <row r="51" spans="2:35" ht="15" customHeight="1" x14ac:dyDescent="0.3">
      <c r="B51" s="78" t="s">
        <v>220</v>
      </c>
      <c r="C51" s="82"/>
      <c r="D51" s="336"/>
      <c r="E51" s="337"/>
      <c r="F51" s="225">
        <v>18</v>
      </c>
      <c r="G51" s="243">
        <v>44501</v>
      </c>
      <c r="H51" s="21"/>
      <c r="I51" s="338" t="s">
        <v>221</v>
      </c>
      <c r="J51" s="339">
        <v>250000</v>
      </c>
      <c r="K51" s="313" t="s">
        <v>222</v>
      </c>
      <c r="L51" s="257">
        <v>250000</v>
      </c>
      <c r="M51" s="24"/>
      <c r="N51" s="24"/>
      <c r="O51" s="43"/>
      <c r="P51" s="56"/>
      <c r="Q51" s="340" t="s">
        <v>223</v>
      </c>
      <c r="R51" s="100"/>
      <c r="S51" s="341">
        <v>0.8</v>
      </c>
      <c r="T51" s="342">
        <v>12778.18181818182</v>
      </c>
      <c r="U51" s="24"/>
      <c r="V51" s="43"/>
      <c r="W51" s="44"/>
      <c r="X51" s="325" t="s">
        <v>224</v>
      </c>
      <c r="Y51" s="24"/>
      <c r="Z51" s="24"/>
      <c r="AA51" s="24"/>
      <c r="AB51" s="343">
        <v>0.96101500818422547</v>
      </c>
      <c r="AC51" s="343">
        <v>1.1473446030074919</v>
      </c>
      <c r="AD51" s="343">
        <v>0.95900520010026313</v>
      </c>
      <c r="AE51" s="344">
        <v>1.0157968727340276</v>
      </c>
      <c r="AG51" s="17"/>
      <c r="AH51" s="17"/>
      <c r="AI51" s="17"/>
    </row>
    <row r="52" spans="2:35" ht="15" customHeight="1" x14ac:dyDescent="0.3">
      <c r="B52" s="71"/>
      <c r="C52" s="24"/>
      <c r="D52" s="24"/>
      <c r="E52" s="24"/>
      <c r="F52" s="24"/>
      <c r="G52" s="252"/>
      <c r="H52" s="21"/>
      <c r="I52" s="24"/>
      <c r="J52" s="24"/>
      <c r="K52" s="24"/>
      <c r="L52" s="24"/>
      <c r="M52" s="24"/>
      <c r="N52" s="24"/>
      <c r="O52" s="316"/>
      <c r="P52" s="56"/>
      <c r="Q52" s="345">
        <v>15972.727272727274</v>
      </c>
      <c r="R52" s="346"/>
      <c r="S52" s="347">
        <v>0.19999999999999996</v>
      </c>
      <c r="T52" s="342">
        <v>3194.545454545454</v>
      </c>
      <c r="U52" s="24"/>
      <c r="V52" s="43"/>
      <c r="W52" s="24"/>
      <c r="X52" s="318" t="s">
        <v>225</v>
      </c>
      <c r="Y52" s="319"/>
      <c r="Z52" s="319"/>
      <c r="AA52" s="319"/>
      <c r="AB52" s="348">
        <v>0.15</v>
      </c>
      <c r="AC52" s="137"/>
      <c r="AD52" s="319"/>
      <c r="AE52" s="321">
        <v>4575369.2128682891</v>
      </c>
      <c r="AG52" s="17"/>
      <c r="AH52" s="17"/>
      <c r="AI52" s="17"/>
    </row>
    <row r="53" spans="2:35" ht="15.75" customHeight="1" x14ac:dyDescent="0.3">
      <c r="B53" s="78" t="s">
        <v>226</v>
      </c>
      <c r="C53" s="21"/>
      <c r="D53" s="96"/>
      <c r="E53" s="349">
        <v>5</v>
      </c>
      <c r="F53" s="312">
        <v>19</v>
      </c>
      <c r="G53" s="243"/>
      <c r="H53" s="21"/>
      <c r="I53" s="350" t="s">
        <v>227</v>
      </c>
      <c r="J53" s="351" t="s">
        <v>228</v>
      </c>
      <c r="K53" s="319"/>
      <c r="L53" s="352">
        <v>0.12</v>
      </c>
      <c r="M53" s="353"/>
      <c r="N53" s="354">
        <v>7.5000001564801064E-2</v>
      </c>
      <c r="O53" s="355">
        <v>750000</v>
      </c>
      <c r="P53" s="56"/>
      <c r="Q53" s="356"/>
      <c r="R53" s="46"/>
      <c r="S53" s="46"/>
      <c r="T53" s="46"/>
      <c r="U53" s="46"/>
      <c r="V53" s="52"/>
      <c r="W53" s="44"/>
      <c r="X53" s="325" t="s">
        <v>229</v>
      </c>
      <c r="Y53" s="24"/>
      <c r="Z53" s="24"/>
      <c r="AA53" s="24"/>
      <c r="AB53" s="24"/>
      <c r="AC53" s="24"/>
      <c r="AD53" s="24"/>
      <c r="AE53" s="344">
        <v>0.43113132911695634</v>
      </c>
      <c r="AF53" s="304"/>
    </row>
    <row r="54" spans="2:35" ht="15.75" customHeight="1" x14ac:dyDescent="0.3">
      <c r="B54" s="78" t="s">
        <v>230</v>
      </c>
      <c r="C54" s="24"/>
      <c r="D54" s="24"/>
      <c r="E54" s="349">
        <v>5</v>
      </c>
      <c r="F54" s="225">
        <v>19</v>
      </c>
      <c r="G54" s="243"/>
      <c r="H54" s="21"/>
      <c r="I54" s="357" t="s">
        <v>202</v>
      </c>
      <c r="J54" s="358">
        <v>44256</v>
      </c>
      <c r="K54" s="288">
        <v>10</v>
      </c>
      <c r="L54" s="359">
        <v>0.01</v>
      </c>
      <c r="M54" s="353"/>
      <c r="N54" s="353"/>
      <c r="O54" s="360"/>
      <c r="P54" s="56"/>
      <c r="Q54" s="71"/>
      <c r="W54" s="304"/>
      <c r="X54" s="318" t="s">
        <v>231</v>
      </c>
      <c r="Y54" s="319"/>
      <c r="Z54" s="319"/>
      <c r="AA54" s="319"/>
      <c r="AB54" s="319"/>
      <c r="AC54" s="319"/>
      <c r="AD54" s="319"/>
      <c r="AE54" s="361">
        <v>0.65923742968954935</v>
      </c>
    </row>
    <row r="55" spans="2:35" s="56" customFormat="1" ht="15.75" customHeight="1" x14ac:dyDescent="0.3">
      <c r="B55" s="59"/>
      <c r="C55" s="21"/>
      <c r="D55" s="21"/>
      <c r="E55" s="21"/>
      <c r="F55" s="21"/>
      <c r="G55" s="21"/>
      <c r="H55" s="21"/>
      <c r="I55" s="24"/>
      <c r="J55" s="24"/>
      <c r="K55" s="24"/>
      <c r="L55" s="24"/>
      <c r="M55" s="245"/>
      <c r="N55" s="24"/>
      <c r="O55" s="43"/>
      <c r="Q55" s="149" t="s">
        <v>232</v>
      </c>
      <c r="R55" s="362"/>
      <c r="S55" s="362"/>
      <c r="T55" s="362"/>
      <c r="U55" s="362"/>
      <c r="V55" s="362"/>
      <c r="W55" s="44"/>
      <c r="X55" s="24"/>
      <c r="Y55" s="24"/>
      <c r="Z55" s="24"/>
      <c r="AA55" s="24"/>
      <c r="AB55" s="24"/>
      <c r="AC55" s="24"/>
      <c r="AD55" s="24"/>
      <c r="AE55" s="43"/>
      <c r="AF55" s="17"/>
    </row>
    <row r="56" spans="2:35" s="56" customFormat="1" ht="15.75" customHeight="1" x14ac:dyDescent="0.3">
      <c r="B56" s="65" t="s">
        <v>233</v>
      </c>
      <c r="C56" s="82"/>
      <c r="D56" s="336"/>
      <c r="E56" s="337"/>
      <c r="F56" s="225">
        <v>18</v>
      </c>
      <c r="G56" s="243">
        <v>44501</v>
      </c>
      <c r="H56" s="24"/>
      <c r="I56" s="227" t="s">
        <v>234</v>
      </c>
      <c r="J56" s="363">
        <v>44166</v>
      </c>
      <c r="K56" s="225">
        <v>7</v>
      </c>
      <c r="L56" s="289">
        <v>0.05</v>
      </c>
      <c r="M56" s="21"/>
      <c r="N56" s="315">
        <v>0.58359460457426482</v>
      </c>
      <c r="O56" s="364">
        <v>5835945.92398139</v>
      </c>
      <c r="P56" s="15"/>
      <c r="Q56" s="317"/>
      <c r="R56" s="27"/>
      <c r="S56" s="27"/>
      <c r="T56" s="27"/>
      <c r="U56" s="27"/>
      <c r="V56" s="160"/>
      <c r="W56" s="44"/>
      <c r="X56" s="82" t="s">
        <v>235</v>
      </c>
      <c r="Y56" s="24"/>
      <c r="Z56" s="24"/>
      <c r="AA56" s="24"/>
      <c r="AB56" s="290">
        <v>0</v>
      </c>
      <c r="AC56" s="24"/>
      <c r="AD56" s="24"/>
      <c r="AE56" s="43"/>
      <c r="AF56" s="17"/>
    </row>
    <row r="57" spans="2:35" s="56" customFormat="1" ht="15.75" customHeight="1" x14ac:dyDescent="0.3">
      <c r="B57" s="65" t="s">
        <v>236</v>
      </c>
      <c r="C57" s="365"/>
      <c r="D57" s="323">
        <v>0.84444444444444444</v>
      </c>
      <c r="E57" s="366">
        <v>27</v>
      </c>
      <c r="F57" s="225"/>
      <c r="G57" s="243"/>
      <c r="H57" s="24"/>
      <c r="I57" s="87" t="s">
        <v>198</v>
      </c>
      <c r="J57" s="363">
        <v>44166</v>
      </c>
      <c r="K57" s="24"/>
      <c r="L57" s="299">
        <v>0.01</v>
      </c>
      <c r="M57" s="21"/>
      <c r="N57" s="21"/>
      <c r="O57" s="367"/>
      <c r="P57" s="15"/>
      <c r="Q57" s="340" t="s">
        <v>237</v>
      </c>
      <c r="R57" s="194"/>
      <c r="S57" s="368">
        <v>0</v>
      </c>
      <c r="T57" s="172"/>
      <c r="U57" s="24"/>
      <c r="V57" s="369"/>
      <c r="W57" s="44"/>
      <c r="X57" s="82" t="s">
        <v>238</v>
      </c>
      <c r="Y57" s="24"/>
      <c r="Z57" s="24"/>
      <c r="AA57" s="24"/>
      <c r="AB57" s="290">
        <v>0</v>
      </c>
      <c r="AC57" s="24"/>
      <c r="AD57" s="24"/>
      <c r="AE57" s="43"/>
      <c r="AF57" s="17"/>
    </row>
    <row r="58" spans="2:35" s="56" customFormat="1" ht="15.75" customHeight="1" x14ac:dyDescent="0.3">
      <c r="B58" s="370"/>
      <c r="C58" s="82"/>
      <c r="D58" s="330"/>
      <c r="E58" s="331"/>
      <c r="F58" s="225"/>
      <c r="G58" s="243"/>
      <c r="H58" s="24"/>
      <c r="I58" s="371" t="s">
        <v>239</v>
      </c>
      <c r="J58" s="363">
        <v>44166</v>
      </c>
      <c r="K58" s="24"/>
      <c r="L58" s="299">
        <v>0.01</v>
      </c>
      <c r="M58" s="21"/>
      <c r="N58" s="21"/>
      <c r="O58" s="367"/>
      <c r="P58" s="15"/>
      <c r="Q58" s="340" t="s">
        <v>240</v>
      </c>
      <c r="R58" s="44"/>
      <c r="S58" s="372">
        <v>0</v>
      </c>
      <c r="T58" s="81"/>
      <c r="U58" s="24"/>
      <c r="V58" s="373"/>
      <c r="W58" s="44"/>
      <c r="X58" s="21"/>
      <c r="Y58" s="21"/>
      <c r="Z58" s="21"/>
      <c r="AA58" s="21"/>
      <c r="AB58" s="21"/>
      <c r="AC58" s="21"/>
      <c r="AD58" s="21"/>
      <c r="AE58" s="374"/>
      <c r="AF58" s="17"/>
    </row>
    <row r="59" spans="2:35" s="56" customFormat="1" ht="16.5" customHeight="1" x14ac:dyDescent="0.3">
      <c r="B59" s="65" t="s">
        <v>241</v>
      </c>
      <c r="C59" s="24"/>
      <c r="D59" s="399"/>
      <c r="E59" s="331"/>
      <c r="F59" s="375">
        <v>24</v>
      </c>
      <c r="G59" s="243">
        <v>44682</v>
      </c>
      <c r="H59" s="24"/>
      <c r="I59" s="371" t="s">
        <v>242</v>
      </c>
      <c r="J59" s="21"/>
      <c r="K59" s="24"/>
      <c r="L59" s="299">
        <v>0.01</v>
      </c>
      <c r="M59" s="21"/>
      <c r="N59" s="24"/>
      <c r="O59" s="43"/>
      <c r="P59" s="15"/>
      <c r="Q59" s="376" t="s">
        <v>243</v>
      </c>
      <c r="R59" s="377"/>
      <c r="S59" s="377"/>
      <c r="T59" s="377"/>
      <c r="U59" s="377"/>
      <c r="V59" s="378"/>
      <c r="W59" s="44"/>
      <c r="X59" s="415" t="s">
        <v>244</v>
      </c>
      <c r="Y59" s="412"/>
      <c r="Z59" s="412"/>
      <c r="AA59" s="412"/>
      <c r="AB59" s="412"/>
      <c r="AC59" s="412"/>
      <c r="AD59" s="412"/>
      <c r="AE59" s="413"/>
      <c r="AF59" s="17"/>
    </row>
    <row r="60" spans="2:35" s="56" customFormat="1" ht="17.25" customHeight="1" x14ac:dyDescent="0.3">
      <c r="B60" s="65" t="s">
        <v>245</v>
      </c>
      <c r="C60" s="82"/>
      <c r="D60" s="21"/>
      <c r="E60" s="379">
        <v>7</v>
      </c>
      <c r="F60" s="24"/>
      <c r="G60" s="380"/>
      <c r="H60" s="24"/>
      <c r="I60" s="381" t="s">
        <v>246</v>
      </c>
      <c r="J60" s="382">
        <v>0</v>
      </c>
      <c r="K60" s="383"/>
      <c r="L60" s="384" t="s">
        <v>247</v>
      </c>
      <c r="M60" s="385">
        <v>0</v>
      </c>
      <c r="N60" s="21"/>
      <c r="O60" s="374"/>
      <c r="P60" s="15"/>
      <c r="Q60" s="59"/>
      <c r="W60" s="44"/>
      <c r="X60" s="21"/>
      <c r="Y60" s="44"/>
      <c r="Z60" s="386"/>
      <c r="AA60" s="386"/>
      <c r="AB60" s="386"/>
      <c r="AC60" s="21"/>
      <c r="AD60" s="21"/>
      <c r="AE60" s="374"/>
      <c r="AF60" s="17"/>
    </row>
    <row r="61" spans="2:35" s="56" customFormat="1" x14ac:dyDescent="0.3">
      <c r="B61" s="71"/>
      <c r="C61" s="24"/>
      <c r="D61" s="24"/>
      <c r="E61" s="24"/>
      <c r="F61" s="24"/>
      <c r="G61" s="252"/>
      <c r="H61" s="24"/>
      <c r="I61" s="24"/>
      <c r="J61" s="298" t="s">
        <v>268</v>
      </c>
      <c r="K61" s="416" t="s">
        <v>253</v>
      </c>
      <c r="L61" s="416"/>
      <c r="M61" s="416"/>
      <c r="N61" s="416"/>
      <c r="O61" s="417"/>
      <c r="P61" s="15"/>
      <c r="Q61" s="59"/>
      <c r="W61" s="24"/>
      <c r="Y61" s="194"/>
      <c r="Z61" s="21"/>
      <c r="AA61" s="21"/>
      <c r="AB61" s="273"/>
      <c r="AC61" s="24"/>
      <c r="AD61" s="21"/>
      <c r="AE61" s="374"/>
      <c r="AF61" s="17"/>
    </row>
    <row r="62" spans="2:35" s="56" customFormat="1" ht="15.75" customHeight="1" x14ac:dyDescent="0.3">
      <c r="B62" s="71"/>
      <c r="C62" s="24"/>
      <c r="D62" s="24"/>
      <c r="E62" s="24"/>
      <c r="F62" s="24"/>
      <c r="G62" s="24"/>
      <c r="H62" s="24"/>
      <c r="I62" s="44"/>
      <c r="J62" s="24"/>
      <c r="K62" s="416"/>
      <c r="L62" s="416"/>
      <c r="M62" s="416"/>
      <c r="N62" s="416"/>
      <c r="O62" s="417"/>
      <c r="P62" s="15"/>
      <c r="Q62" s="71"/>
      <c r="R62" s="24"/>
      <c r="S62" s="24"/>
      <c r="T62" s="24"/>
      <c r="U62" s="24"/>
      <c r="V62" s="24"/>
      <c r="W62" s="24"/>
      <c r="X62" s="24"/>
      <c r="Y62" s="24"/>
      <c r="Z62" s="24"/>
      <c r="AA62" s="24"/>
      <c r="AB62" s="24"/>
      <c r="AC62" s="24"/>
      <c r="AD62" s="24"/>
      <c r="AE62" s="43"/>
      <c r="AF62" s="17"/>
    </row>
    <row r="63" spans="2:35" s="56" customFormat="1" ht="15.75" customHeight="1" x14ac:dyDescent="0.3">
      <c r="B63" s="59"/>
      <c r="C63" s="21"/>
      <c r="D63" s="21"/>
      <c r="E63" s="21"/>
      <c r="F63" s="21"/>
      <c r="G63" s="21"/>
      <c r="H63" s="21"/>
      <c r="I63" s="21"/>
      <c r="J63" s="24"/>
      <c r="K63" s="24"/>
      <c r="L63" s="21"/>
      <c r="M63" s="96" t="s">
        <v>248</v>
      </c>
      <c r="N63" s="387">
        <v>0.65859460613906584</v>
      </c>
      <c r="O63" s="364">
        <v>6585945.92398139</v>
      </c>
      <c r="Q63" s="59"/>
      <c r="R63" s="21"/>
      <c r="S63" s="21"/>
      <c r="T63" s="21"/>
      <c r="U63" s="21"/>
      <c r="V63" s="21"/>
      <c r="W63" s="21"/>
      <c r="X63" s="21"/>
      <c r="Y63" s="21"/>
      <c r="Z63" s="21"/>
      <c r="AA63" s="21"/>
      <c r="AB63" s="21"/>
      <c r="AC63" s="21"/>
      <c r="AD63" s="21"/>
      <c r="AE63" s="374"/>
      <c r="AF63" s="97"/>
    </row>
    <row r="64" spans="2:35" s="56" customFormat="1" ht="15.75" customHeight="1" x14ac:dyDescent="0.3">
      <c r="B64" s="59"/>
      <c r="C64" s="21"/>
      <c r="D64" s="21"/>
      <c r="E64" s="388"/>
      <c r="F64" s="389"/>
      <c r="G64" s="21"/>
      <c r="H64" s="21"/>
      <c r="I64" s="194"/>
      <c r="J64" s="21"/>
      <c r="K64" s="21"/>
      <c r="L64" s="24"/>
      <c r="M64" s="96" t="s">
        <v>249</v>
      </c>
      <c r="N64" s="315">
        <v>7.8203869010118367E-3</v>
      </c>
      <c r="O64" s="364">
        <v>78203.867378471768</v>
      </c>
      <c r="Q64" s="59"/>
      <c r="R64" s="21"/>
      <c r="S64" s="21"/>
      <c r="T64" s="21"/>
      <c r="U64" s="21"/>
      <c r="V64" s="21"/>
      <c r="W64" s="21"/>
      <c r="X64" s="21"/>
      <c r="Y64" s="21"/>
      <c r="Z64" s="21"/>
      <c r="AA64" s="21"/>
      <c r="AB64" s="21"/>
      <c r="AC64" s="21"/>
      <c r="AD64" s="21"/>
      <c r="AE64" s="374"/>
      <c r="AF64" s="97"/>
    </row>
    <row r="65" spans="2:32" s="56" customFormat="1" ht="18.75" customHeight="1" x14ac:dyDescent="0.3">
      <c r="B65" s="390"/>
      <c r="C65" s="377"/>
      <c r="D65" s="377"/>
      <c r="E65" s="391"/>
      <c r="F65" s="377"/>
      <c r="G65" s="377"/>
      <c r="H65" s="377"/>
      <c r="I65" s="377"/>
      <c r="J65" s="377"/>
      <c r="K65" s="377"/>
      <c r="L65" s="46"/>
      <c r="M65" s="392" t="s">
        <v>250</v>
      </c>
      <c r="N65" s="393">
        <v>0.99999999999999978</v>
      </c>
      <c r="O65" s="394">
        <v>9999999.7913598623</v>
      </c>
      <c r="Q65" s="390"/>
      <c r="R65" s="377"/>
      <c r="S65" s="377"/>
      <c r="T65" s="377"/>
      <c r="U65" s="377"/>
      <c r="V65" s="377"/>
      <c r="W65" s="377"/>
      <c r="X65" s="377"/>
      <c r="Y65" s="377"/>
      <c r="Z65" s="377"/>
      <c r="AA65" s="377"/>
      <c r="AB65" s="377"/>
      <c r="AC65" s="377"/>
      <c r="AD65" s="377"/>
      <c r="AE65" s="378"/>
      <c r="AF65" s="97"/>
    </row>
    <row r="66" spans="2:32" s="56" customFormat="1" ht="15.75" x14ac:dyDescent="0.25">
      <c r="I66" s="395"/>
      <c r="AF66" s="97"/>
    </row>
    <row r="67" spans="2:32" s="56" customFormat="1" ht="16.5" thickBot="1" x14ac:dyDescent="0.3">
      <c r="I67" s="396" t="s">
        <v>251</v>
      </c>
      <c r="AF67" s="97"/>
    </row>
    <row r="68" spans="2:32" s="56" customFormat="1" ht="15.75" x14ac:dyDescent="0.25">
      <c r="O68" s="28" t="s">
        <v>35</v>
      </c>
      <c r="AF68" s="97"/>
    </row>
    <row r="69" spans="2:32" s="56" customFormat="1" ht="15.75" x14ac:dyDescent="0.25">
      <c r="O69" s="34" t="s">
        <v>39</v>
      </c>
      <c r="AF69" s="97"/>
    </row>
    <row r="70" spans="2:32" s="56" customFormat="1" ht="16.5" thickBot="1" x14ac:dyDescent="0.3">
      <c r="O70" s="39">
        <v>0</v>
      </c>
      <c r="AF70" s="97"/>
    </row>
    <row r="71" spans="2:32" s="56" customFormat="1" ht="15.75" x14ac:dyDescent="0.25">
      <c r="AF71" s="97"/>
    </row>
    <row r="72" spans="2:32" s="56" customFormat="1" ht="15.75" x14ac:dyDescent="0.25">
      <c r="AF72" s="97"/>
    </row>
    <row r="73" spans="2:32" s="56" customFormat="1" ht="15.75" x14ac:dyDescent="0.25">
      <c r="AF73" s="97"/>
    </row>
    <row r="74" spans="2:32" s="56" customFormat="1" ht="15.75" x14ac:dyDescent="0.25">
      <c r="AF74" s="97"/>
    </row>
    <row r="75" spans="2:32" s="56" customFormat="1" ht="15.75" x14ac:dyDescent="0.25">
      <c r="AF75" s="97"/>
    </row>
    <row r="76" spans="2:32" s="56" customFormat="1" ht="15.75" x14ac:dyDescent="0.25">
      <c r="AF76" s="97"/>
    </row>
    <row r="77" spans="2:32" s="56" customFormat="1" ht="15.75" x14ac:dyDescent="0.25">
      <c r="AF77" s="97"/>
    </row>
    <row r="78" spans="2:32" s="56" customFormat="1" ht="15.75" x14ac:dyDescent="0.25">
      <c r="AF78" s="97"/>
    </row>
    <row r="79" spans="2:32" s="56" customFormat="1" ht="15.75" x14ac:dyDescent="0.25">
      <c r="AF79" s="97"/>
    </row>
    <row r="80" spans="2:32" s="56" customFormat="1" ht="15.75" x14ac:dyDescent="0.25">
      <c r="AF80" s="97"/>
    </row>
    <row r="81" spans="16:32" s="56" customFormat="1" ht="15.75" x14ac:dyDescent="0.25">
      <c r="AF81" s="97"/>
    </row>
    <row r="82" spans="16:32" s="56" customFormat="1" ht="15.75" x14ac:dyDescent="0.25">
      <c r="AF82" s="97"/>
    </row>
    <row r="83" spans="16:32" s="56" customFormat="1" ht="15.75" x14ac:dyDescent="0.25">
      <c r="AF83" s="97"/>
    </row>
    <row r="84" spans="16:32" s="56" customFormat="1" ht="15.75" x14ac:dyDescent="0.25">
      <c r="AF84" s="97"/>
    </row>
    <row r="85" spans="16:32" s="56" customFormat="1" ht="15.75" x14ac:dyDescent="0.25">
      <c r="AF85" s="97"/>
    </row>
    <row r="86" spans="16:32" s="56" customFormat="1" ht="15.75" x14ac:dyDescent="0.25">
      <c r="AF86" s="97"/>
    </row>
    <row r="87" spans="16:32" s="56" customFormat="1" ht="15.75" x14ac:dyDescent="0.25">
      <c r="AF87" s="97"/>
    </row>
    <row r="88" spans="16:32" s="56" customFormat="1" ht="15.75" x14ac:dyDescent="0.25">
      <c r="AF88" s="97"/>
    </row>
    <row r="89" spans="16:32" s="56" customFormat="1" ht="15.75" x14ac:dyDescent="0.25">
      <c r="AF89" s="97"/>
    </row>
    <row r="90" spans="16:32" s="56" customFormat="1" ht="15.75" x14ac:dyDescent="0.25">
      <c r="AF90" s="97"/>
    </row>
    <row r="91" spans="16:32" s="56" customFormat="1" ht="15.75" x14ac:dyDescent="0.25">
      <c r="AF91" s="97"/>
    </row>
    <row r="92" spans="16:32" s="56" customFormat="1" ht="15.75" x14ac:dyDescent="0.25">
      <c r="AF92" s="97"/>
    </row>
    <row r="93" spans="16:32" s="56" customFormat="1" ht="15.75" x14ac:dyDescent="0.25">
      <c r="P93" s="21"/>
      <c r="Q93" s="21"/>
      <c r="R93" s="21"/>
      <c r="AF93" s="97"/>
    </row>
  </sheetData>
  <mergeCells count="47">
    <mergeCell ref="F7:G7"/>
    <mergeCell ref="F3:G3"/>
    <mergeCell ref="I3:J3"/>
    <mergeCell ref="F4:G4"/>
    <mergeCell ref="F5:G5"/>
    <mergeCell ref="F6:G6"/>
    <mergeCell ref="AD16:AE16"/>
    <mergeCell ref="F8:G8"/>
    <mergeCell ref="F9:G9"/>
    <mergeCell ref="B11:O11"/>
    <mergeCell ref="Q11:AE11"/>
    <mergeCell ref="B12:O12"/>
    <mergeCell ref="Q12:AE12"/>
    <mergeCell ref="B14:G14"/>
    <mergeCell ref="I14:O14"/>
    <mergeCell ref="Q14:V14"/>
    <mergeCell ref="X14:AE14"/>
    <mergeCell ref="C15:G15"/>
    <mergeCell ref="AD17:AE17"/>
    <mergeCell ref="AD18:AE18"/>
    <mergeCell ref="AD19:AE19"/>
    <mergeCell ref="AD20:AE20"/>
    <mergeCell ref="J21:K21"/>
    <mergeCell ref="AD21:AE21"/>
    <mergeCell ref="J22:K22"/>
    <mergeCell ref="AD22:AE22"/>
    <mergeCell ref="C23:D23"/>
    <mergeCell ref="AD23:AE23"/>
    <mergeCell ref="C24:D24"/>
    <mergeCell ref="AD24:AE24"/>
    <mergeCell ref="B25:D25"/>
    <mergeCell ref="J25:K25"/>
    <mergeCell ref="Z25:AB25"/>
    <mergeCell ref="AD25:AE25"/>
    <mergeCell ref="J26:K26"/>
    <mergeCell ref="AD26:AE26"/>
    <mergeCell ref="X45:AE45"/>
    <mergeCell ref="D48:E48"/>
    <mergeCell ref="X59:AE59"/>
    <mergeCell ref="K61:O62"/>
    <mergeCell ref="AD27:AE27"/>
    <mergeCell ref="J28:K28"/>
    <mergeCell ref="X30:AE30"/>
    <mergeCell ref="B34:G34"/>
    <mergeCell ref="I34:O34"/>
    <mergeCell ref="AA41:AB41"/>
    <mergeCell ref="AC41:AD41"/>
  </mergeCells>
  <conditionalFormatting sqref="O5">
    <cfRule type="cellIs" dxfId="71" priority="38" stopIfTrue="1" operator="equal">
      <formula>0</formula>
    </cfRule>
    <cfRule type="cellIs" dxfId="70" priority="39" stopIfTrue="1" operator="lessThan">
      <formula>0</formula>
    </cfRule>
    <cfRule type="cellIs" dxfId="69" priority="40" stopIfTrue="1" operator="greaterThan">
      <formula>0</formula>
    </cfRule>
  </conditionalFormatting>
  <conditionalFormatting sqref="F3">
    <cfRule type="containsText" dxfId="68" priority="36" stopIfTrue="1" operator="containsText" text="OK">
      <formula>NOT(ISERROR(SEARCH("OK",T1)))</formula>
    </cfRule>
    <cfRule type="containsText" dxfId="67" priority="37" stopIfTrue="1" operator="containsText" text="fix">
      <formula>NOT(ISERROR(SEARCH("fix",T1)))</formula>
    </cfRule>
  </conditionalFormatting>
  <conditionalFormatting sqref="F9 AJ19 U9 AJ21:AJ24 Y3:Y4 AJ7 F3 AJ9 AJ11 F5:F7">
    <cfRule type="containsText" dxfId="66" priority="35" stopIfTrue="1" operator="containsText" text="ok">
      <formula>NOT(ISERROR(SEARCH("ok",F3)))</formula>
    </cfRule>
  </conditionalFormatting>
  <conditionalFormatting sqref="AH32:AJ33">
    <cfRule type="containsText" dxfId="65" priority="34" stopIfTrue="1" operator="containsText" text="RUN">
      <formula>NOT(ISERROR(SEARCH("RUN",AH32)))</formula>
    </cfRule>
  </conditionalFormatting>
  <conditionalFormatting sqref="F6 AJ22 Y4">
    <cfRule type="containsText" dxfId="64" priority="33" operator="containsText" text="fix">
      <formula>NOT(ISERROR(SEARCH("fix",F4)))</formula>
    </cfRule>
  </conditionalFormatting>
  <conditionalFormatting sqref="F9">
    <cfRule type="containsText" dxfId="63" priority="29" operator="containsText" text="fix">
      <formula>NOT(ISERROR(SEARCH("fix",F9)))</formula>
    </cfRule>
    <cfRule type="containsText" dxfId="62" priority="32" stopIfTrue="1" operator="containsText" text="FIX">
      <formula>NOT(ISERROR(SEARCH("FIX",A16)))</formula>
    </cfRule>
  </conditionalFormatting>
  <conditionalFormatting sqref="F9">
    <cfRule type="containsText" dxfId="61" priority="30" stopIfTrue="1" operator="containsText" text="OK">
      <formula>NOT(ISERROR(SEARCH("OK",A16)))</formula>
    </cfRule>
    <cfRule type="containsText" dxfId="60" priority="31" stopIfTrue="1" operator="containsText" text="fix">
      <formula>NOT(ISERROR(SEARCH("fix",A16)))</formula>
    </cfRule>
  </conditionalFormatting>
  <conditionalFormatting sqref="AJ13:AJ18">
    <cfRule type="containsText" dxfId="59" priority="41" stopIfTrue="1" operator="containsText" text="fix">
      <formula>NOT(ISERROR(SEARCH("fix",AJ13)))</formula>
    </cfRule>
    <cfRule type="containsText" dxfId="58" priority="42" stopIfTrue="1" operator="containsText" text="all">
      <formula>NOT(ISERROR(SEARCH("all",AJ13)))</formula>
    </cfRule>
    <cfRule type="containsText" dxfId="57" priority="43" stopIfTrue="1" operator="containsText" text="all">
      <formula>NOT(ISERROR(SEARCH("all",B2)))</formula>
    </cfRule>
    <cfRule type="containsText" dxfId="56" priority="44" stopIfTrue="1" operator="containsText" text="fix">
      <formula>NOT(ISERROR(SEARCH("fix",B2)))</formula>
    </cfRule>
  </conditionalFormatting>
  <conditionalFormatting sqref="AJ4">
    <cfRule type="containsText" dxfId="55" priority="45" stopIfTrue="1" operator="containsText" text="met">
      <formula>NOT(ISERROR(SEARCH("met",B2)))</formula>
    </cfRule>
    <cfRule type="containsText" dxfId="54" priority="46" stopIfTrue="1" operator="containsText" text="fix">
      <formula>NOT(ISERROR(SEARCH("fix",B2)))</formula>
    </cfRule>
  </conditionalFormatting>
  <conditionalFormatting sqref="AJ5 AI6">
    <cfRule type="containsText" dxfId="53" priority="27" operator="containsText" text="ok">
      <formula>NOT(ISERROR(SEARCH("ok",AI5)))</formula>
    </cfRule>
    <cfRule type="containsText" dxfId="52" priority="28" operator="containsText" text="fix">
      <formula>NOT(ISERROR(SEARCH("fix",AI5)))</formula>
    </cfRule>
  </conditionalFormatting>
  <conditionalFormatting sqref="T17">
    <cfRule type="cellIs" dxfId="51" priority="26" operator="greaterThan">
      <formula>$T$18</formula>
    </cfRule>
  </conditionalFormatting>
  <conditionalFormatting sqref="C31">
    <cfRule type="containsText" dxfId="50" priority="25" operator="containsText" text="fix">
      <formula>NOT(ISERROR(SEARCH("fix",C31)))</formula>
    </cfRule>
  </conditionalFormatting>
  <conditionalFormatting sqref="AJ7">
    <cfRule type="containsText" dxfId="49" priority="47" stopIfTrue="1" operator="containsText" text="FIX">
      <formula>NOT(ISERROR(SEARCH("FIX",U1)))</formula>
    </cfRule>
  </conditionalFormatting>
  <conditionalFormatting sqref="AJ7">
    <cfRule type="containsText" dxfId="48" priority="48" stopIfTrue="1" operator="containsText" text="OK">
      <formula>NOT(ISERROR(SEARCH("OK",U1)))</formula>
    </cfRule>
    <cfRule type="containsText" dxfId="47" priority="49" stopIfTrue="1" operator="containsText" text="fix">
      <formula>NOT(ISERROR(SEARCH("fix",U1)))</formula>
    </cfRule>
  </conditionalFormatting>
  <conditionalFormatting sqref="P25">
    <cfRule type="containsText" dxfId="46" priority="24" operator="containsText" text="fix">
      <formula>NOT(ISERROR(SEARCH("fix",P25)))</formula>
    </cfRule>
  </conditionalFormatting>
  <conditionalFormatting sqref="U3:U8">
    <cfRule type="containsText" dxfId="45" priority="50" stopIfTrue="1" operator="containsText" text="fix">
      <formula>NOT(ISERROR(SEARCH("fix",U3)))</formula>
    </cfRule>
    <cfRule type="containsText" dxfId="44" priority="51" stopIfTrue="1" operator="containsText" text="all">
      <formula>NOT(ISERROR(SEARCH("all",U3)))</formula>
    </cfRule>
    <cfRule type="containsText" dxfId="43" priority="52" stopIfTrue="1" operator="containsText" text="all">
      <formula>NOT(ISERROR(SEARCH("all",A2)))</formula>
    </cfRule>
    <cfRule type="containsText" dxfId="42" priority="53" stopIfTrue="1" operator="containsText" text="fix">
      <formula>NOT(ISERROR(SEARCH("fix",A2)))</formula>
    </cfRule>
  </conditionalFormatting>
  <conditionalFormatting sqref="F8">
    <cfRule type="containsText" dxfId="41" priority="23" stopIfTrue="1" operator="containsText" text="ok">
      <formula>NOT(ISERROR(SEARCH("ok",F8)))</formula>
    </cfRule>
  </conditionalFormatting>
  <conditionalFormatting sqref="F4">
    <cfRule type="containsText" dxfId="40" priority="15" operator="containsText" text="fix">
      <formula>NOT(ISERROR(SEARCH("fix",F4)))</formula>
    </cfRule>
    <cfRule type="containsText" dxfId="39" priority="21" stopIfTrue="1" operator="containsText" text="ok">
      <formula>NOT(ISERROR(SEARCH("ok",F4)))</formula>
    </cfRule>
  </conditionalFormatting>
  <conditionalFormatting sqref="F3:F4">
    <cfRule type="containsText" dxfId="38" priority="22" stopIfTrue="1" operator="containsText" text="FIX">
      <formula>NOT(ISERROR(SEARCH("FIX",T1)))</formula>
    </cfRule>
  </conditionalFormatting>
  <conditionalFormatting sqref="Y5:Y6">
    <cfRule type="containsText" dxfId="37" priority="19" operator="containsText" text="OK">
      <formula>NOT(ISERROR(SEARCH("OK",Y5)))</formula>
    </cfRule>
    <cfRule type="containsText" dxfId="36" priority="20" operator="containsText" text="fix">
      <formula>NOT(ISERROR(SEARCH("fix",Y5)))</formula>
    </cfRule>
  </conditionalFormatting>
  <conditionalFormatting sqref="AI5">
    <cfRule type="containsText" dxfId="35" priority="17" operator="containsText" text="ok">
      <formula>NOT(ISERROR(SEARCH("ok",AI5)))</formula>
    </cfRule>
    <cfRule type="containsText" dxfId="34" priority="18" operator="containsText" text="fix">
      <formula>NOT(ISERROR(SEARCH("fix",AI5)))</formula>
    </cfRule>
  </conditionalFormatting>
  <conditionalFormatting sqref="F7">
    <cfRule type="containsText" dxfId="33" priority="16" stopIfTrue="1" operator="containsText" text="ok">
      <formula>NOT(ISERROR(SEARCH("ok",F7)))</formula>
    </cfRule>
  </conditionalFormatting>
  <conditionalFormatting sqref="AJ11 AJ19">
    <cfRule type="containsText" dxfId="32" priority="54" stopIfTrue="1" operator="containsText" text="OK">
      <formula>NOT(ISERROR(SEARCH("OK",U12)))</formula>
    </cfRule>
    <cfRule type="containsText" dxfId="31" priority="55" stopIfTrue="1" operator="containsText" text="fix">
      <formula>NOT(ISERROR(SEARCH("fix",U12)))</formula>
    </cfRule>
  </conditionalFormatting>
  <conditionalFormatting sqref="F7:F8">
    <cfRule type="containsText" dxfId="30" priority="56" operator="containsText" text="fix">
      <formula>NOT(ISERROR(SEARCH("fix",F7)))</formula>
    </cfRule>
    <cfRule type="containsText" dxfId="29" priority="57" stopIfTrue="1" operator="containsText" text="FIX">
      <formula>NOT(ISERROR(SEARCH("FIX",T12)))</formula>
    </cfRule>
  </conditionalFormatting>
  <conditionalFormatting sqref="AJ11">
    <cfRule type="containsText" dxfId="28" priority="58" stopIfTrue="1" operator="containsText" text="FIX">
      <formula>NOT(ISERROR(SEARCH("FIX",U12)))</formula>
    </cfRule>
  </conditionalFormatting>
  <conditionalFormatting sqref="U3:U9">
    <cfRule type="containsText" dxfId="27" priority="59" stopIfTrue="1" operator="containsText" text="FIX">
      <formula>NOT(ISERROR(SEARCH("FIX",T14)))</formula>
    </cfRule>
  </conditionalFormatting>
  <conditionalFormatting sqref="F5:F7">
    <cfRule type="containsText" dxfId="26" priority="60" stopIfTrue="1" operator="containsText" text="FIX">
      <formula>NOT(ISERROR(SEARCH("FIX",#REF!)))</formula>
    </cfRule>
  </conditionalFormatting>
  <conditionalFormatting sqref="AJ9 F4">
    <cfRule type="containsText" dxfId="25" priority="61" stopIfTrue="1" operator="containsText" text="OK">
      <formula>NOT(ISERROR(SEARCH("OK",#REF!)))</formula>
    </cfRule>
    <cfRule type="containsText" dxfId="24" priority="62" stopIfTrue="1" operator="containsText" text="fix">
      <formula>NOT(ISERROR(SEARCH("fix",#REF!)))</formula>
    </cfRule>
  </conditionalFormatting>
  <conditionalFormatting sqref="F5:F8">
    <cfRule type="containsText" dxfId="23" priority="63" stopIfTrue="1" operator="containsText" text="OK">
      <formula>NOT(ISERROR(SEARCH("OK",#REF!)))</formula>
    </cfRule>
    <cfRule type="containsText" dxfId="22" priority="64" stopIfTrue="1" operator="containsText" text="fix">
      <formula>NOT(ISERROR(SEARCH("fix",#REF!)))</formula>
    </cfRule>
  </conditionalFormatting>
  <conditionalFormatting sqref="AJ9">
    <cfRule type="containsText" dxfId="21" priority="65" stopIfTrue="1" operator="containsText" text="FIX">
      <formula>NOT(ISERROR(SEARCH("FIX",#REF!)))</formula>
    </cfRule>
  </conditionalFormatting>
  <conditionalFormatting sqref="AJ21:AJ24">
    <cfRule type="containsText" dxfId="20" priority="66" stopIfTrue="1" operator="containsText" text="OK">
      <formula>NOT(ISERROR(SEARCH("OK",#REF!)))</formula>
    </cfRule>
    <cfRule type="containsText" dxfId="19" priority="67" stopIfTrue="1" operator="containsText" text="fix">
      <formula>NOT(ISERROR(SEARCH("fix",#REF!)))</formula>
    </cfRule>
  </conditionalFormatting>
  <conditionalFormatting sqref="Y3:Y4">
    <cfRule type="containsText" dxfId="18" priority="68" stopIfTrue="1" operator="containsText" text="OK">
      <formula>NOT(ISERROR(SEARCH("OK",#REF!)))</formula>
    </cfRule>
    <cfRule type="containsText" dxfId="17" priority="69" stopIfTrue="1" operator="containsText" text="fix">
      <formula>NOT(ISERROR(SEARCH("fix",#REF!)))</formula>
    </cfRule>
  </conditionalFormatting>
  <conditionalFormatting sqref="Y3:Y4">
    <cfRule type="containsText" dxfId="16" priority="70" stopIfTrue="1" operator="containsText" text="FIX">
      <formula>NOT(ISERROR(SEARCH("FIX",#REF!)))</formula>
    </cfRule>
  </conditionalFormatting>
  <conditionalFormatting sqref="U9">
    <cfRule type="containsText" dxfId="15" priority="14" operator="containsText" text="fix">
      <formula>NOT(ISERROR(SEARCH("fix",U9)))</formula>
    </cfRule>
    <cfRule type="containsText" dxfId="14" priority="71" stopIfTrue="1" operator="containsText" text="OK">
      <formula>NOT(ISERROR(SEARCH("OK",T20)))</formula>
    </cfRule>
    <cfRule type="containsText" dxfId="13" priority="72" stopIfTrue="1" operator="containsText" text="fix">
      <formula>NOT(ISERROR(SEARCH("fix",T20)))</formula>
    </cfRule>
  </conditionalFormatting>
  <conditionalFormatting sqref="Y7">
    <cfRule type="containsText" dxfId="12" priority="12" operator="containsText" text="OK">
      <formula>NOT(ISERROR(SEARCH("OK",Y7)))</formula>
    </cfRule>
    <cfRule type="containsText" dxfId="11" priority="13" operator="containsText" text="fix">
      <formula>NOT(ISERROR(SEARCH("fix",Y7)))</formula>
    </cfRule>
  </conditionalFormatting>
  <conditionalFormatting sqref="AB7 Y7">
    <cfRule type="containsText" dxfId="10" priority="11" operator="containsText" text="che">
      <formula>NOT(ISERROR(SEARCH("che",Y7)))</formula>
    </cfRule>
  </conditionalFormatting>
  <conditionalFormatting sqref="C23:D23">
    <cfRule type="cellIs" dxfId="9" priority="9" operator="greaterThan">
      <formula>1</formula>
    </cfRule>
    <cfRule type="cellIs" dxfId="8" priority="10" operator="greaterThan">
      <formula>90</formula>
    </cfRule>
  </conditionalFormatting>
  <conditionalFormatting sqref="F3:G3">
    <cfRule type="containsText" dxfId="7" priority="8" operator="containsText" text="Fix">
      <formula>NOT(ISERROR(SEARCH("Fix",F3)))</formula>
    </cfRule>
  </conditionalFormatting>
  <conditionalFormatting sqref="B25:D25">
    <cfRule type="containsText" dxfId="6" priority="7" operator="containsText" text="not">
      <formula>NOT(ISERROR(SEARCH("not",B25)))</formula>
    </cfRule>
  </conditionalFormatting>
  <conditionalFormatting sqref="K61">
    <cfRule type="containsText" dxfId="5" priority="6" operator="containsText" text="Funding">
      <formula>NOT(ISERROR(SEARCH("Funding",K61)))</formula>
    </cfRule>
  </conditionalFormatting>
  <conditionalFormatting sqref="K61">
    <cfRule type="containsText" dxfId="4" priority="5" operator="containsText" text="increase">
      <formula>NOT(ISERROR(SEARCH("increase",K61)))</formula>
    </cfRule>
  </conditionalFormatting>
  <conditionalFormatting sqref="M60">
    <cfRule type="cellIs" dxfId="3" priority="4" operator="greaterThan">
      <formula>0</formula>
    </cfRule>
  </conditionalFormatting>
  <conditionalFormatting sqref="O70">
    <cfRule type="cellIs" dxfId="2" priority="1" stopIfTrue="1" operator="equal">
      <formula>0</formula>
    </cfRule>
    <cfRule type="cellIs" dxfId="1" priority="2" stopIfTrue="1" operator="lessThan">
      <formula>0</formula>
    </cfRule>
    <cfRule type="cellIs" dxfId="0" priority="3" stopIfTrue="1" operator="greaterThan">
      <formula>0</formula>
    </cfRule>
  </conditionalFormatting>
  <dataValidations count="7">
    <dataValidation type="whole" operator="lessThan" allowBlank="1" showInputMessage="1" showErrorMessage="1" errorTitle="Pre-Sales End Month" error="Pre-Sales cannot overlap with Regular Sales. To avoid this, change either the Pre-Sales Begin month or the Pre-Sales Unit Sales Velocity accordingly" promptTitle="Pre-Sales End Month" prompt="Pre-Sales cannot overlap with Regular Sales. To avoid this, change either the Pre-Sales Begin month or the Pre-Sales Unit Sales Velocity accordingly" sqref="F43">
      <formula1>F53-E44+1</formula1>
    </dataValidation>
    <dataValidation type="whole" operator="lessThanOrEqual" allowBlank="1" showInputMessage="1" showErrorMessage="1" errorTitle="Note" error="This input must be less than or (at most) equal to the total number of Pre-Sale units shown in cell F22. Please alter your input to abide by this constraint." promptTitle="Note" prompt="This input must be less than or (at most) equal to the total number of Pre-Sale units shown in cell F22." sqref="D45">
      <formula1>F22</formula1>
    </dataValidation>
    <dataValidation type="whole" operator="lessThanOrEqual" allowBlank="1" showInputMessage="1" showErrorMessage="1" errorTitle="Note" error="Retail SF must be less than the total building above-grade gross SF. Please re-enter a value that abides by this constraint." promptTitle="Note" prompt="Retail SF must be less than the total building above-grade gross SF." sqref="D31">
      <formula1>D18</formula1>
    </dataValidation>
    <dataValidation type="whole" operator="lessThanOrEqual" allowBlank="1" showInputMessage="1" showErrorMessage="1" error="Value must be less than or (at most) equal to the number of total NON-Pre Sale Market units shown in cell F23. Please re-enter a value that falls within those constraints." promptTitle="Note" prompt="Value must be less than or (at most) equal to the number of total NON-Pre Sale Market units shown in cell F23. " sqref="E53">
      <formula1>F23</formula1>
    </dataValidation>
    <dataValidation type="whole" operator="lessThanOrEqual" allowBlank="1" showInputMessage="1" showErrorMessage="1" error="Value must be less than or (at most) equal to the number of total Affordable units shown in cell F21. Please re-enter a value that falls within those constraints." promptTitle="Note" prompt="Value must be less than or (at most) equal to the number of total Affordable units shown in cell F21." sqref="E54">
      <formula1>F21</formula1>
    </dataValidation>
    <dataValidation type="list" allowBlank="1" showInputMessage="1" showErrorMessage="1" sqref="M44">
      <formula1>$AL$12:$AL$13</formula1>
    </dataValidation>
    <dataValidation type="whole" operator="greaterThan" allowBlank="1" showInputMessage="1" showErrorMessage="1" errorTitle="Regular Sales Start Month Limit" error="Market Sales Start Month must begin later than Pre Sales End Month (Cell F44)" promptTitle="Regular Sales Start Month Limit" prompt="Market Sales Start Month must begin later than Pre Sales End Month (Cell F44)" sqref="F53">
      <formula1>F44</formula1>
    </dataValidation>
  </dataValidations>
  <hyperlinks>
    <hyperlink ref="A1" location="'Navigation Home Page'!A1" display="Home"/>
  </hyperlinks>
  <pageMargins left="0.25" right="0.14000000000000001" top="0.28999999999999998" bottom="0.21" header="0.19" footer="0.2"/>
  <pageSetup paperSize="5"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Navigation Home Page</vt:lpstr>
      <vt:lpstr>2 Assumptions Input</vt:lpstr>
      <vt:lpstr>'2 Assumptions Input'!Print_Area</vt:lpstr>
      <vt:lpstr>Cover!Print_Area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Kirsch</dc:creator>
  <cp:lastModifiedBy>Bruce Kirsch</cp:lastModifiedBy>
  <cp:lastPrinted>2015-12-02T17:37:09Z</cp:lastPrinted>
  <dcterms:created xsi:type="dcterms:W3CDTF">2015-11-30T18:14:25Z</dcterms:created>
  <dcterms:modified xsi:type="dcterms:W3CDTF">2015-12-16T15:36:29Z</dcterms:modified>
</cp:coreProperties>
</file>